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636" activeTab="0"/>
  </bookViews>
  <sheets>
    <sheet name="Anexo cuantitativo" sheetId="1" r:id="rId1"/>
    <sheet name="Anexo Cualitativo" sheetId="2" r:id="rId2"/>
    <sheet name="Ejemplo Cuantitativo" sheetId="3" r:id="rId3"/>
    <sheet name=" Ejemplo Cualitativo" sheetId="4" r:id="rId4"/>
    <sheet name="Hoja2" sheetId="5" state="hidden" r:id="rId5"/>
  </sheets>
  <definedNames>
    <definedName name="_xlnm.Print_Area" localSheetId="1">'Anexo Cualitativo'!$D$2:$L$24</definedName>
  </definedNames>
  <calcPr fullCalcOnLoad="1"/>
</workbook>
</file>

<file path=xl/sharedStrings.xml><?xml version="1.0" encoding="utf-8"?>
<sst xmlns="http://schemas.openxmlformats.org/spreadsheetml/2006/main" count="140" uniqueCount="97">
  <si>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</si>
  <si>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</si>
  <si>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</si>
  <si>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</si>
  <si>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</si>
  <si>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</si>
  <si>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</si>
  <si>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</si>
  <si>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</si>
  <si>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</si>
  <si>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</si>
  <si>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</si>
  <si>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</si>
  <si>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</si>
  <si>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</si>
  <si>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</si>
  <si>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</si>
  <si>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</si>
  <si>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</si>
  <si>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val="single"/>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</si>
  <si>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</si>
  <si>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</si>
  <si>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</si>
  <si>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</si>
  <si>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</si>
  <si>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</si>
  <si>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</si>
  <si>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</si>
  <si>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</si>
  <si>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</si>
  <si>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</si>
  <si>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</si>
  <si>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</si>
  <si>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</si>
  <si>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</si>
  <si>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</si>
  <si>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</si>
  <si>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</si>
  <si>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</si>
  <si>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</si>
  <si>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</si>
  <si>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</si>
  <si>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</si>
  <si>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</si>
  <si>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</si>
  <si>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</si>
  <si>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</si>
  <si>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</si>
  <si>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</si>
  <si>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</si>
  <si>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</si>
  <si>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</si>
  <si>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</si>
  <si>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</si>
  <si>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</si>
  <si>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</si>
  <si>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</si>
  <si>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</si>
  <si>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</si>
  <si>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</si>
  <si>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</si>
  <si>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</si>
  <si>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</si>
  <si>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</si>
  <si>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</si>
  <si>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</si>
  <si>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Nos queremos en igualdad</t>
  </si>
  <si>
    <t>Nos queremos libres de violencia de género</t>
  </si>
  <si>
    <t>Política transversal en perspectiva de género</t>
  </si>
  <si>
    <t>Número de mujeres atendidas</t>
  </si>
  <si>
    <t>Número de personas beneficiadas</t>
  </si>
  <si>
    <t xml:space="preserve">Nos queremos en igualdad </t>
  </si>
  <si>
    <t>Eficiencia</t>
  </si>
  <si>
    <t>Calidad</t>
  </si>
  <si>
    <t xml:space="preserve">Porcentaje de acciones realizadas para promover la Igualdad Sustantiva </t>
  </si>
  <si>
    <t xml:space="preserve">Porcentaje de personas beneficiadas por las acciones de promoción de la Igualdad Sustantiva </t>
  </si>
  <si>
    <t xml:space="preserve">Porcentaje de atenciones de primer contacto </t>
  </si>
  <si>
    <t xml:space="preserve">Porcentaje de acciones de prevención de la violencia de género </t>
  </si>
  <si>
    <t>Porcentaje del número de talleres, capacitaciones y/o certificaciones en materia de atención a víctimas a personas al servicio público</t>
  </si>
  <si>
    <t>Porcentaje de personas beneficiadas con las acciones de prevención, atención y profesionalización en materia de violencia contra las mujeres</t>
  </si>
  <si>
    <t xml:space="preserve">Porcentaje de formatos prestablecidos y utilizados en la planeación de la Administración Pública Municipal con Perspectiva de género y lenguaje incluyente. </t>
  </si>
  <si>
    <t>Porcentaje de avance de las etapas para la incoporación de la Perspectiva de género en los formatos prestablecidos.</t>
  </si>
  <si>
    <t xml:space="preserve">Porcentaje de mujeres beneficiadas por la incorporación de la perspectiva de género a los Anexos de planeación. </t>
  </si>
  <si>
    <t>Porcentaje de acciones aplicadas a instrumentos normativos y programáticos para la promoción de la igualdad sustantiva.</t>
  </si>
  <si>
    <t>Porcentaje de Instrumentos normativos y reglamentos municipales dictaminados (públicados) con perspectiva de género, enfoque de derechos humanos e interseccionalidad.</t>
  </si>
  <si>
    <t>Número de acciones</t>
  </si>
  <si>
    <t>Número de talleres / capacitaciones y/o certificaciones</t>
  </si>
  <si>
    <t xml:space="preserve">Número de formatos </t>
  </si>
  <si>
    <t>Número de etapas avanzadas</t>
  </si>
  <si>
    <t>Número de instrumentos normativos y/o reglamentos publicados</t>
  </si>
  <si>
    <t>Número de mujeres beneficiadas</t>
  </si>
  <si>
    <t>Políticas Públicas del Instituto Municipal de las Mujeres y para la Igualdad Sustantiva en San Pedro Tlaquepaque</t>
  </si>
  <si>
    <t>Instituto Municipal de las Mujeres y para la Igualdad Sustantiva en San Pedro Tlaquepaque</t>
  </si>
  <si>
    <t xml:space="preserve">Durante este primer trimestre se realizaron las siguientes actividades: Se elaboró un diagnóstico para conocer las brechas de desigualdad existentes entre las mujeres y hombres de San Pedro Tlaquepaque, este documento está en revisión previo a su aprobación y socialización; Asimismo, en este periodo se realizaron dos talleres para promover el desarrollo de habilidades en oficios no tradicionales dirigidos a mujeres, el primero fue "Mecánica básica" se llevó a cabo en una sesión y el segundo fue de Herrería, denominado "Forjando juntas" el cual se llevó a cabo en 4 sesiones, se llegó a un total de 88 mujeres, como vinculaciones claves para su realización fueron: liderezas de colonias, COMUDE y NISSAN.  El 05 de diciembre se llevó a cabo la 1ra sesión ordinaria del Sistema Municipal para la Igualdad Sustantiva en San Pedro Tlaquepaque, de este es relevante mencionar los principales acuerdos a los que se llegaron: Aprobación de un acuerdo de creación de las unidades de género en la administración pública municipal, se presentó y quedó pendiente de aprobación hasta su revisión, de un Manual de transversalización de la perspectiva de género en la Administración Pública Municipal y un cronograma de las sesiones del año 2023; se contó con la participación de: Jefa de gabinete, Tesorería,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También en estos meses se realizaron gestiones para la conformación de Red Mucpaz, con liderezas de las colonias: Centro, las juntas, la ladrillera, toluquilla, el vergel, Francisco Silva Romero, Tateposco, San Martín de las Flores, Los olivos, arroyo de las flores, el tapatío, Miravalle, Las huertas, Fracc. Verde Valle, Camichines, Salvador Portillo López, Cerro del cuatro y Emiliano Zapata.  Lo anterior en vinculo con la Secretaría de Igualdad Sustantiva entre Mujeres y Hombres del Estado de Jalisco; Por último, en las últimas semanas se participaron en 3 posadas ( 06 de diciembre en Super manzana; 09 de diciembre en Lomas del tapatío; y martes 13 en la exposición ganadera; donde entre las actividades de convivencia se contó con la participación de una cuenta cuentos abordando dinámicas para promover el libre desarrollo de la personalidad sin esterotipos de género. </t>
  </si>
  <si>
    <t>Política Transversal de Perspectiva de Género</t>
  </si>
  <si>
    <t>Del 01 de octubre al 29 de diciembre del 2022 se recibieron a un total de 113 mujeres para atención de primer contacto. 
En este mismo periodo se realizaron 11 acciones que van desde charlas, talleres, una carrera, círculos para mujeres y la primera edición de nuestra caravana púrpura. 
1. Hubo dos grupos de círculos terapéuticos para mujeres, uno en el instituto beneficiando a la colonia centro y alrededores y un segundo en el Triangulito (con apoyo de la Coordinación de construcción a la comunidad quienes nos dieron el espacio) Estos se realizaron de 8 y 9 sesiones llegando a 42 mujeres; 
2. Se realizó una charla de violencia digital a alumnos y alumnas de la secundaria 17 63 (m) y 24 (h); 
3. Apoyo en la caravana de la salud en 4 colonias: El sauz, San Sebastianito, Guadalupe ejidal y Canal 58; 
4. Se realizó una charla sobre ciber violencia nuevamente a alumnos de la secundaria 17 de otros grupos. Se llegó a 23 (m) y 22 (h); 
5. En las actividades dentro del marco del Día Internacional de la Erradicación de la Violencia contra las Mujeres se realizó una macro clase de defensa personal desde una visión terapéutica y feminista. Se benefició a 55 mujeres. 
6. En el mismo sentido del 25N, se llevó a cabo la carrera naranja, en la que se contó con la participación de 500 mujeres de todas las edades. 
7. En diciembre se llevó a cabo la primera edición de la Caravana Púrpura en la colonia Lomas del tapatío, la cual el Instituto de las Mujeres tuvo la consigna de coordinarla y se contó con la presencia de 300 mujeres y hombres, se ofrecieron diversos servicios municipales como los médicos, la atención y vacunas para mascotas, información sobre programas sociales, unidad móvil de servicios especializados para mujeres y asesorías jurídicas. 
8. Se realizaron dos sesiones para sensibilizar en temas de violencia a personas beneficiadas del programa de estancias infantiles; 
9. Se elaboró un diagnóstico para conocer la situación de violencia que viven la diversidad de mujeres en el municipio, el cual está en la etapa de revisión previo a su aprobación y socialización; 
10. Se llevó a cabo una charla sobre los tipos y modalidades de violencia a alumnos y alumnas de un CECyTEJ llegando a un total de 94 (M) y 32 (H); 
11. El 1ro de diciembre se llevó a cabo la Segunda sesión ordinaria del Sistema de Prevención, Atención y Erradicación de la Violencia contra las Mujeres de San Pedro Tlaquepaque; 
De todas las acciones se llegó a beneficiar a un total de 1,259 personas.</t>
  </si>
  <si>
    <t xml:space="preserve">Durante este periodo se realizaron diversas acciones para socializar la estrategia de monitoreo y seguimiento de la política transversal, se trabajó en todo momento con la Dirección de Planeación y Programación de la Dirección General de Políticas Públicas del municipio, quienes nos estuvieron invitando a las sesiones de inducción de la planeación y nos compartieron los anexos de planeación de todas las entidades y dependencias, mismos que fueron revisados por las integrantes de la Políticas Públicas del Instituto durante el mes de octubre, se enviaron observaciones previos a su entrega, algunas fueron adheridas y otras no, posteriormente se llevó a cabo un taller de cuatro horas donde se expuso el objetivo e importancia de la política transversal y como se le daría seguimiento, en este taller se contó con la presencia del 70% de las entidades y dependencias que conforman la adminsitración pública, contando con 96 personas asistentes; y en este mismo sentido se elaboró un manual de transversalización de la perspectiva de género en la administración pública municipal, el cual está pendiente de aprobación por el sistema de igualdad. Con relación a los avances en intervenciones en instrumentos normativos; se realizaron observaciones en dos: 1. El reglamento de la academia municipal de policía preventivia de la Comsiaría Municipal de San Pedro Tlaquepaque; y 2. El Reglamento de la Comisaría Municipal de San Pedro Tlaquepaque. y también se hicieron observaciones a una iniciativa de la Comisión Edilicia de Derechos Humanos para una modificación al Reglamento de Policía y Buen gobierno. Por último, respecto de los documentos normativos publicados, se aprobó con las observaciones de lenguaje incluyente y no sexista que se hicieron al reglamento de archivo municipal.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</si>
</sst>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76">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val="single"/>
      <sz val="14"/>
      <name val="Arial"/>
      <family val="2"/>
    </font>
    <font>
      <b/>
      <sz val="12"/>
      <color indexed="17"/>
      <name val="Arial"/>
      <family val="2"/>
    </font>
    <font>
      <b/>
      <sz val="12"/>
      <color indexed="62"/>
      <name val="Arial"/>
      <family val="2"/>
    </font>
    <font>
      <b/>
      <sz val="16"/>
      <color indexed="62"/>
      <name val="Arial"/>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sz val="10"/>
      <color indexed="8"/>
      <name val="Calibri"/>
      <family val="2"/>
    </font>
    <font>
      <b/>
      <sz val="14"/>
      <color indexed="17"/>
      <name val="Arial"/>
      <family val="2"/>
    </font>
    <font>
      <b/>
      <sz val="18"/>
      <color indexed="17"/>
      <name val="Arial"/>
      <family val="2"/>
    </font>
    <font>
      <b/>
      <sz val="16"/>
      <color indexed="17"/>
      <name val="Arial"/>
      <family val="2"/>
    </font>
    <font>
      <b/>
      <sz val="16"/>
      <color indexed="12"/>
      <name val="Arial"/>
      <family val="2"/>
    </font>
    <font>
      <sz val="12"/>
      <color indexed="8"/>
      <name val="Arial Narrow"/>
      <family val="2"/>
    </font>
    <font>
      <b/>
      <sz val="12"/>
      <color indexed="8"/>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sz val="10"/>
      <color theme="1"/>
      <name val="Calibri"/>
      <family val="2"/>
    </font>
    <font>
      <sz val="12"/>
      <color theme="1"/>
      <name val="Arial Narrow"/>
      <family val="2"/>
    </font>
    <font>
      <b/>
      <sz val="12"/>
      <color theme="1"/>
      <name val="Arial"/>
      <family val="2"/>
    </font>
    <font>
      <sz val="12"/>
      <color theme="1"/>
      <name val="Arial"/>
      <family val="2"/>
    </font>
    <font>
      <b/>
      <sz val="14"/>
      <color rgb="FF00B050"/>
      <name val="Arial"/>
      <family val="2"/>
    </font>
    <font>
      <b/>
      <sz val="18"/>
      <color rgb="FF00B050"/>
      <name val="Arial"/>
      <family val="2"/>
    </font>
    <font>
      <b/>
      <sz val="16"/>
      <color rgb="FF00B050"/>
      <name val="Arial"/>
      <family val="2"/>
    </font>
    <font>
      <b/>
      <sz val="16"/>
      <color rgb="FF6600C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style="thin"/>
      <bottom/>
    </border>
    <border>
      <left style="thin"/>
      <right style="thin"/>
      <top>
        <color indexed="63"/>
      </top>
      <bottom style="thin"/>
    </border>
    <border>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17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88">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1" fontId="12"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6"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4" borderId="14" xfId="0" applyNumberFormat="1" applyFont="1" applyFill="1" applyBorder="1" applyAlignment="1">
      <alignment vertical="center" wrapText="1"/>
    </xf>
    <xf numFmtId="41" fontId="5" fillId="0" borderId="29" xfId="0" applyNumberFormat="1" applyFont="1" applyFill="1" applyBorder="1" applyAlignment="1">
      <alignment horizontal="left" vertical="top" wrapText="1" readingOrder="1"/>
    </xf>
    <xf numFmtId="0" fontId="11" fillId="0" borderId="29" xfId="0" applyFont="1" applyFill="1" applyBorder="1" applyAlignment="1">
      <alignment horizontal="left" vertical="center" wrapText="1"/>
    </xf>
    <xf numFmtId="0" fontId="11"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11" fillId="0" borderId="29" xfId="0" applyFont="1" applyBorder="1" applyAlignment="1">
      <alignment vertical="center" wrapText="1"/>
    </xf>
    <xf numFmtId="0" fontId="0" fillId="0" borderId="29" xfId="0" applyBorder="1" applyAlignment="1">
      <alignment/>
    </xf>
    <xf numFmtId="0" fontId="9" fillId="0" borderId="29" xfId="0" applyFont="1" applyFill="1" applyBorder="1" applyAlignment="1">
      <alignment horizontal="center" vertical="center"/>
    </xf>
    <xf numFmtId="49" fontId="4" fillId="34" borderId="31" xfId="0" applyNumberFormat="1" applyFont="1" applyFill="1" applyBorder="1" applyAlignment="1">
      <alignment vertical="center" wrapText="1"/>
    </xf>
    <xf numFmtId="49" fontId="4" fillId="34" borderId="33"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4" xfId="0" applyNumberFormat="1" applyBorder="1" applyAlignment="1">
      <alignment vertical="center"/>
    </xf>
    <xf numFmtId="49" fontId="0" fillId="34" borderId="33"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66" fillId="33" borderId="29" xfId="0" applyNumberFormat="1" applyFont="1" applyFill="1" applyBorder="1" applyAlignment="1">
      <alignment vertical="center"/>
    </xf>
    <xf numFmtId="49" fontId="67" fillId="33" borderId="12" xfId="0" applyNumberFormat="1" applyFont="1" applyFill="1" applyBorder="1" applyAlignment="1">
      <alignment vertical="top"/>
    </xf>
    <xf numFmtId="49" fontId="67" fillId="33" borderId="13" xfId="0" applyNumberFormat="1" applyFont="1" applyFill="1" applyBorder="1" applyAlignment="1">
      <alignment vertical="top"/>
    </xf>
    <xf numFmtId="0" fontId="0" fillId="0" borderId="29" xfId="0" applyFont="1" applyFill="1" applyBorder="1" applyAlignment="1">
      <alignment wrapText="1"/>
    </xf>
    <xf numFmtId="0" fontId="0" fillId="0" borderId="29" xfId="0" applyFont="1" applyBorder="1" applyAlignment="1">
      <alignment wrapText="1"/>
    </xf>
    <xf numFmtId="0" fontId="7" fillId="0" borderId="29" xfId="0" applyFont="1" applyFill="1" applyBorder="1" applyAlignment="1">
      <alignment horizontal="center" vertical="center" wrapText="1"/>
    </xf>
    <xf numFmtId="0" fontId="68" fillId="35" borderId="29" xfId="0" applyFont="1" applyFill="1" applyBorder="1" applyAlignment="1">
      <alignment vertical="center" wrapText="1"/>
    </xf>
    <xf numFmtId="0" fontId="69" fillId="0" borderId="35" xfId="0" applyFont="1" applyBorder="1" applyAlignment="1">
      <alignment horizontal="center" vertical="center"/>
    </xf>
    <xf numFmtId="0" fontId="70" fillId="3" borderId="35" xfId="0" applyFont="1" applyFill="1" applyBorder="1" applyAlignment="1">
      <alignment horizontal="center" vertical="center" wrapText="1"/>
    </xf>
    <xf numFmtId="10" fontId="71" fillId="0" borderId="35" xfId="0" applyNumberFormat="1" applyFont="1" applyBorder="1" applyAlignment="1">
      <alignment horizontal="center" vertical="center"/>
    </xf>
    <xf numFmtId="49" fontId="18" fillId="33" borderId="11" xfId="0" applyNumberFormat="1" applyFont="1" applyFill="1" applyBorder="1" applyAlignment="1">
      <alignment horizontal="center"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xf numFmtId="0" fontId="12" fillId="0" borderId="33" xfId="0" applyFont="1" applyBorder="1" applyAlignment="1">
      <alignment horizontal="left" vertical="center" wrapText="1"/>
    </xf>
    <xf numFmtId="9" fontId="10" fillId="34" borderId="32" xfId="56" applyFont="1" applyFill="1" applyBorder="1" applyAlignment="1">
      <alignment horizontal="center" vertical="center" wrapText="1"/>
    </xf>
    <xf numFmtId="9" fontId="10" fillId="34" borderId="33" xfId="56" applyFont="1" applyFill="1" applyBorder="1" applyAlignment="1">
      <alignment horizontal="center" vertical="center" wrapText="1"/>
    </xf>
    <xf numFmtId="41" fontId="72" fillId="33" borderId="32"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0" fontId="10" fillId="0" borderId="36"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2" xfId="0" applyNumberFormat="1"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72" fillId="33" borderId="29" xfId="0" applyNumberFormat="1" applyFont="1" applyFill="1" applyBorder="1" applyAlignment="1" applyProtection="1">
      <alignment horizontal="center" vertical="center"/>
      <protection locked="0"/>
    </xf>
    <xf numFmtId="41" fontId="66" fillId="33" borderId="30" xfId="0" applyNumberFormat="1" applyFont="1" applyFill="1" applyBorder="1" applyAlignment="1">
      <alignment horizontal="center" vertical="center"/>
    </xf>
    <xf numFmtId="41" fontId="66" fillId="33" borderId="10" xfId="0" applyNumberFormat="1" applyFont="1" applyFill="1" applyBorder="1" applyAlignment="1">
      <alignment horizontal="center" vertical="center"/>
    </xf>
    <xf numFmtId="41" fontId="66" fillId="33" borderId="34" xfId="0" applyNumberFormat="1" applyFont="1" applyFill="1" applyBorder="1" applyAlignment="1">
      <alignment horizontal="center" vertical="center"/>
    </xf>
    <xf numFmtId="49" fontId="67" fillId="33" borderId="30" xfId="0" applyNumberFormat="1" applyFont="1" applyFill="1" applyBorder="1" applyAlignment="1">
      <alignment horizontal="center" vertical="top"/>
    </xf>
    <xf numFmtId="49" fontId="67" fillId="33" borderId="10" xfId="0" applyNumberFormat="1" applyFont="1" applyFill="1" applyBorder="1" applyAlignment="1">
      <alignment horizontal="center" vertical="top"/>
    </xf>
    <xf numFmtId="49" fontId="67" fillId="33" borderId="34" xfId="0" applyNumberFormat="1" applyFont="1" applyFill="1" applyBorder="1" applyAlignment="1">
      <alignment horizontal="center" vertical="top"/>
    </xf>
    <xf numFmtId="49" fontId="18" fillId="33" borderId="14" xfId="0" applyNumberFormat="1" applyFont="1" applyFill="1" applyBorder="1" applyAlignment="1">
      <alignment horizontal="center" vertical="center"/>
    </xf>
    <xf numFmtId="49" fontId="18" fillId="33" borderId="0"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49" fontId="18" fillId="33" borderId="1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49" fontId="67" fillId="33" borderId="29" xfId="0" applyNumberFormat="1" applyFont="1" applyFill="1" applyBorder="1" applyAlignment="1">
      <alignment horizontal="center" vertical="top"/>
    </xf>
    <xf numFmtId="49" fontId="4" fillId="34" borderId="32"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9" fontId="19" fillId="0" borderId="30"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49" fontId="19" fillId="0" borderId="34"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29"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4" fillId="34" borderId="29" xfId="0" applyNumberFormat="1" applyFont="1" applyFill="1" applyBorder="1" applyAlignment="1">
      <alignment horizontal="center" vertical="center" wrapText="1"/>
    </xf>
    <xf numFmtId="49" fontId="73" fillId="33" borderId="0" xfId="0" applyNumberFormat="1" applyFont="1" applyFill="1" applyBorder="1" applyAlignment="1">
      <alignment horizontal="center" vertical="top"/>
    </xf>
    <xf numFmtId="49" fontId="4" fillId="0" borderId="32"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74" fillId="33" borderId="11" xfId="0" applyNumberFormat="1" applyFont="1" applyFill="1" applyBorder="1" applyAlignment="1">
      <alignment horizontal="center" vertical="top"/>
    </xf>
    <xf numFmtId="49" fontId="75" fillId="33" borderId="12" xfId="0" applyNumberFormat="1" applyFont="1" applyFill="1" applyBorder="1" applyAlignment="1">
      <alignment horizontal="center" vertical="top"/>
    </xf>
    <xf numFmtId="49" fontId="75" fillId="33" borderId="13" xfId="0" applyNumberFormat="1" applyFont="1" applyFill="1" applyBorder="1" applyAlignment="1">
      <alignment horizontal="center" vertical="top"/>
    </xf>
    <xf numFmtId="0" fontId="4" fillId="34" borderId="15" xfId="0"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41" fontId="66" fillId="33" borderId="29" xfId="0" applyNumberFormat="1" applyFont="1" applyFill="1" applyBorder="1" applyAlignment="1">
      <alignment horizontal="center" vertical="center"/>
    </xf>
    <xf numFmtId="49" fontId="67" fillId="33" borderId="32" xfId="0" applyNumberFormat="1" applyFont="1" applyFill="1" applyBorder="1" applyAlignment="1">
      <alignment horizontal="center" vertical="top"/>
    </xf>
    <xf numFmtId="49" fontId="5" fillId="34" borderId="31" xfId="0" applyNumberFormat="1" applyFont="1" applyFill="1" applyBorder="1" applyAlignment="1">
      <alignment horizontal="center" vertical="center" wrapText="1"/>
    </xf>
    <xf numFmtId="49" fontId="5" fillId="34" borderId="3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49" fontId="14" fillId="34" borderId="30" xfId="0" applyNumberFormat="1" applyFont="1" applyFill="1" applyBorder="1" applyAlignment="1">
      <alignment horizontal="left" vertical="top" wrapText="1"/>
    </xf>
    <xf numFmtId="49" fontId="14" fillId="34" borderId="10" xfId="0" applyNumberFormat="1" applyFont="1" applyFill="1" applyBorder="1" applyAlignment="1">
      <alignment horizontal="left" vertical="top" wrapText="1"/>
    </xf>
    <xf numFmtId="49" fontId="14" fillId="34" borderId="34" xfId="0" applyNumberFormat="1" applyFont="1" applyFill="1" applyBorder="1" applyAlignment="1">
      <alignment horizontal="left" vertical="top" wrapText="1"/>
    </xf>
    <xf numFmtId="49" fontId="5" fillId="34" borderId="30" xfId="0" applyNumberFormat="1" applyFont="1" applyFill="1" applyBorder="1" applyAlignment="1">
      <alignment horizontal="left" vertical="top" wrapText="1"/>
    </xf>
    <xf numFmtId="49" fontId="5" fillId="34" borderId="10" xfId="0" applyNumberFormat="1" applyFont="1" applyFill="1" applyBorder="1" applyAlignment="1">
      <alignment horizontal="left" vertical="top" wrapText="1"/>
    </xf>
    <xf numFmtId="49" fontId="5" fillId="34" borderId="34" xfId="0" applyNumberFormat="1" applyFont="1" applyFill="1" applyBorder="1" applyAlignment="1">
      <alignment horizontal="left" vertical="top" wrapText="1"/>
    </xf>
    <xf numFmtId="49" fontId="12" fillId="34" borderId="30" xfId="0" applyNumberFormat="1" applyFont="1" applyFill="1" applyBorder="1" applyAlignment="1">
      <alignment horizontal="left" vertical="top" wrapText="1"/>
    </xf>
    <xf numFmtId="49" fontId="12" fillId="34" borderId="10" xfId="0" applyNumberFormat="1" applyFont="1" applyFill="1" applyBorder="1" applyAlignment="1">
      <alignment horizontal="left" vertical="top" wrapText="1"/>
    </xf>
    <xf numFmtId="49" fontId="12" fillId="34" borderId="34" xfId="0" applyNumberFormat="1" applyFont="1" applyFill="1" applyBorder="1" applyAlignment="1">
      <alignment horizontal="left" vertical="top" wrapText="1"/>
    </xf>
    <xf numFmtId="49" fontId="67" fillId="33" borderId="11" xfId="0" applyNumberFormat="1" applyFont="1" applyFill="1" applyBorder="1" applyAlignment="1">
      <alignment horizontal="center" vertical="top"/>
    </xf>
    <xf numFmtId="49" fontId="67" fillId="33" borderId="12" xfId="0" applyNumberFormat="1" applyFont="1" applyFill="1" applyBorder="1" applyAlignment="1">
      <alignment horizontal="center" vertical="top"/>
    </xf>
    <xf numFmtId="49" fontId="67" fillId="33" borderId="13" xfId="0" applyNumberFormat="1" applyFont="1" applyFill="1" applyBorder="1" applyAlignment="1">
      <alignment horizontal="center" vertical="top"/>
    </xf>
    <xf numFmtId="49" fontId="14" fillId="0" borderId="0" xfId="0" applyNumberFormat="1" applyFont="1" applyAlignment="1">
      <alignment horizontal="center" vertical="center" wrapText="1"/>
    </xf>
    <xf numFmtId="49" fontId="12" fillId="34" borderId="3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2" fillId="34" borderId="34" xfId="0" applyNumberFormat="1" applyFont="1" applyFill="1" applyBorder="1" applyAlignment="1">
      <alignment horizontal="left" vertical="center" wrapText="1"/>
    </xf>
    <xf numFmtId="49" fontId="12" fillId="5" borderId="30" xfId="0" applyNumberFormat="1" applyFont="1" applyFill="1" applyBorder="1" applyAlignment="1">
      <alignment horizontal="left" vertical="top" wrapText="1"/>
    </xf>
    <xf numFmtId="49" fontId="12" fillId="5" borderId="10" xfId="0" applyNumberFormat="1" applyFont="1" applyFill="1" applyBorder="1" applyAlignment="1">
      <alignment horizontal="left" vertical="top" wrapText="1"/>
    </xf>
    <xf numFmtId="49" fontId="12" fillId="5" borderId="34" xfId="0" applyNumberFormat="1" applyFont="1" applyFill="1" applyBorder="1" applyAlignment="1">
      <alignment horizontal="left" vertical="top" wrapText="1"/>
    </xf>
    <xf numFmtId="0" fontId="11" fillId="34" borderId="32"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3"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33"/>
  <sheetViews>
    <sheetView showGridLines="0" tabSelected="1" zoomScale="110" zoomScaleNormal="110" zoomScalePageLayoutView="0" workbookViewId="0" topLeftCell="A1">
      <selection activeCell="N22" sqref="N22"/>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16.0039062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04" t="s">
        <v>36</v>
      </c>
      <c r="D4" s="105"/>
      <c r="E4" s="105"/>
      <c r="F4" s="105"/>
      <c r="G4" s="105"/>
      <c r="H4" s="105"/>
      <c r="I4" s="105"/>
      <c r="J4" s="105"/>
      <c r="K4" s="105"/>
      <c r="L4" s="105"/>
      <c r="M4" s="105"/>
      <c r="N4" s="106"/>
      <c r="O4" s="47"/>
    </row>
    <row r="5" spans="2:15" ht="18">
      <c r="B5" s="46"/>
      <c r="C5" s="124" t="s">
        <v>65</v>
      </c>
      <c r="D5" s="124"/>
      <c r="E5" s="124"/>
      <c r="F5" s="124"/>
      <c r="G5" s="125" t="s">
        <v>91</v>
      </c>
      <c r="H5" s="126"/>
      <c r="I5" s="126"/>
      <c r="J5" s="126"/>
      <c r="K5" s="126"/>
      <c r="L5" s="126"/>
      <c r="M5" s="126"/>
      <c r="N5" s="127"/>
      <c r="O5" s="47"/>
    </row>
    <row r="6" spans="2:15" ht="18">
      <c r="B6" s="46"/>
      <c r="C6" s="112" t="s">
        <v>37</v>
      </c>
      <c r="D6" s="112"/>
      <c r="E6" s="112"/>
      <c r="F6" s="112"/>
      <c r="G6" s="128" t="s">
        <v>35</v>
      </c>
      <c r="H6" s="129"/>
      <c r="I6" s="129"/>
      <c r="J6" s="129"/>
      <c r="K6" s="129"/>
      <c r="L6" s="129"/>
      <c r="M6" s="129"/>
      <c r="N6" s="130"/>
      <c r="O6" s="47"/>
    </row>
    <row r="7" spans="2:15" ht="18" customHeight="1">
      <c r="B7" s="46"/>
      <c r="C7" s="104" t="s">
        <v>55</v>
      </c>
      <c r="D7" s="105"/>
      <c r="E7" s="105"/>
      <c r="F7" s="105"/>
      <c r="G7" s="105"/>
      <c r="H7" s="105"/>
      <c r="I7" s="105"/>
      <c r="J7" s="105"/>
      <c r="K7" s="105"/>
      <c r="L7" s="105"/>
      <c r="M7" s="105"/>
      <c r="N7" s="106"/>
      <c r="O7" s="47"/>
    </row>
    <row r="8" spans="2:15" ht="12.75">
      <c r="B8" s="46"/>
      <c r="C8" s="131"/>
      <c r="D8" s="132"/>
      <c r="E8" s="132"/>
      <c r="F8" s="132"/>
      <c r="G8" s="132"/>
      <c r="H8" s="132"/>
      <c r="I8" s="132"/>
      <c r="J8" s="132"/>
      <c r="K8" s="132"/>
      <c r="L8" s="132"/>
      <c r="M8" s="132"/>
      <c r="N8" s="133"/>
      <c r="O8" s="47"/>
    </row>
    <row r="9" spans="2:15" ht="20.25" customHeight="1">
      <c r="B9" s="46"/>
      <c r="C9" s="134"/>
      <c r="D9" s="135"/>
      <c r="E9" s="135"/>
      <c r="F9" s="135"/>
      <c r="G9" s="135"/>
      <c r="H9" s="135"/>
      <c r="I9" s="135"/>
      <c r="J9" s="135"/>
      <c r="K9" s="135"/>
      <c r="L9" s="135"/>
      <c r="M9" s="135"/>
      <c r="N9" s="136"/>
      <c r="O9" s="47"/>
    </row>
    <row r="10" spans="2:15" ht="58.5" customHeight="1">
      <c r="B10" s="46"/>
      <c r="C10" s="114" t="s">
        <v>14</v>
      </c>
      <c r="D10" s="115"/>
      <c r="E10" s="122" t="s">
        <v>7</v>
      </c>
      <c r="F10" s="119" t="s">
        <v>39</v>
      </c>
      <c r="G10" s="116" t="s">
        <v>15</v>
      </c>
      <c r="H10" s="120" t="s">
        <v>16</v>
      </c>
      <c r="I10" s="113" t="s">
        <v>50</v>
      </c>
      <c r="J10" s="92" t="s">
        <v>41</v>
      </c>
      <c r="K10" s="92" t="s">
        <v>42</v>
      </c>
      <c r="L10" s="92" t="s">
        <v>43</v>
      </c>
      <c r="M10" s="92" t="s">
        <v>44</v>
      </c>
      <c r="N10" s="110" t="s">
        <v>49</v>
      </c>
      <c r="O10" s="47"/>
    </row>
    <row r="11" spans="2:15" ht="61.5" customHeight="1">
      <c r="B11" s="46"/>
      <c r="C11" s="114"/>
      <c r="D11" s="115"/>
      <c r="E11" s="123"/>
      <c r="F11" s="119"/>
      <c r="G11" s="116"/>
      <c r="H11" s="121"/>
      <c r="I11" s="113"/>
      <c r="J11" s="71" t="s">
        <v>45</v>
      </c>
      <c r="K11" s="71" t="s">
        <v>46</v>
      </c>
      <c r="L11" s="71" t="s">
        <v>47</v>
      </c>
      <c r="M11" s="71" t="s">
        <v>48</v>
      </c>
      <c r="N11" s="111"/>
      <c r="O11" s="47"/>
    </row>
    <row r="12" spans="2:15" ht="38.25" customHeight="1">
      <c r="B12" s="46"/>
      <c r="C12" s="67"/>
      <c r="D12" s="107" t="s">
        <v>71</v>
      </c>
      <c r="E12" s="99" t="s">
        <v>72</v>
      </c>
      <c r="F12" s="79" t="s">
        <v>74</v>
      </c>
      <c r="G12" s="100" t="s">
        <v>85</v>
      </c>
      <c r="H12" s="101">
        <v>20</v>
      </c>
      <c r="I12" s="101">
        <v>21</v>
      </c>
      <c r="J12" s="102">
        <v>5</v>
      </c>
      <c r="K12" s="70"/>
      <c r="L12" s="70"/>
      <c r="M12" s="70"/>
      <c r="N12" s="103">
        <f aca="true" t="shared" si="0" ref="N12:N22">J12/I12</f>
        <v>0.23809523809523808</v>
      </c>
      <c r="O12" s="47"/>
    </row>
    <row r="13" spans="2:15" ht="56.25" customHeight="1">
      <c r="B13" s="46"/>
      <c r="C13" s="67"/>
      <c r="D13" s="109"/>
      <c r="E13" s="99" t="s">
        <v>72</v>
      </c>
      <c r="F13" s="79" t="s">
        <v>75</v>
      </c>
      <c r="G13" s="100" t="s">
        <v>70</v>
      </c>
      <c r="H13" s="101">
        <v>2011</v>
      </c>
      <c r="I13" s="101">
        <v>2100</v>
      </c>
      <c r="J13" s="102">
        <v>88</v>
      </c>
      <c r="K13" s="70"/>
      <c r="L13" s="70"/>
      <c r="M13" s="70"/>
      <c r="N13" s="103">
        <f t="shared" si="0"/>
        <v>0.0419047619047619</v>
      </c>
      <c r="O13" s="47"/>
    </row>
    <row r="14" spans="2:15" ht="38.25" customHeight="1">
      <c r="B14" s="46"/>
      <c r="C14" s="67"/>
      <c r="D14" s="107" t="s">
        <v>67</v>
      </c>
      <c r="E14" s="99" t="s">
        <v>73</v>
      </c>
      <c r="F14" s="79" t="s">
        <v>76</v>
      </c>
      <c r="G14" s="100" t="s">
        <v>69</v>
      </c>
      <c r="H14" s="101">
        <v>425</v>
      </c>
      <c r="I14" s="101">
        <v>450</v>
      </c>
      <c r="J14" s="102">
        <v>113</v>
      </c>
      <c r="K14" s="70"/>
      <c r="L14" s="70"/>
      <c r="M14" s="70"/>
      <c r="N14" s="103">
        <f t="shared" si="0"/>
        <v>0.2511111111111111</v>
      </c>
      <c r="O14" s="47"/>
    </row>
    <row r="15" spans="2:15" ht="44.25" customHeight="1">
      <c r="B15" s="46"/>
      <c r="C15" s="67"/>
      <c r="D15" s="108"/>
      <c r="E15" s="99" t="s">
        <v>72</v>
      </c>
      <c r="F15" s="79" t="s">
        <v>77</v>
      </c>
      <c r="G15" s="100" t="s">
        <v>85</v>
      </c>
      <c r="H15" s="101">
        <v>10</v>
      </c>
      <c r="I15" s="101">
        <v>15</v>
      </c>
      <c r="J15" s="102">
        <v>11</v>
      </c>
      <c r="K15" s="70"/>
      <c r="L15" s="70"/>
      <c r="M15" s="70"/>
      <c r="N15" s="103">
        <f t="shared" si="0"/>
        <v>0.7333333333333333</v>
      </c>
      <c r="O15" s="47"/>
    </row>
    <row r="16" spans="2:15" ht="65.25" customHeight="1">
      <c r="B16" s="46"/>
      <c r="C16" s="67"/>
      <c r="D16" s="108"/>
      <c r="E16" s="99" t="s">
        <v>72</v>
      </c>
      <c r="F16" s="79" t="s">
        <v>78</v>
      </c>
      <c r="G16" s="100" t="s">
        <v>86</v>
      </c>
      <c r="H16" s="101">
        <v>11</v>
      </c>
      <c r="I16" s="101">
        <v>12</v>
      </c>
      <c r="J16" s="102">
        <v>0</v>
      </c>
      <c r="K16" s="70"/>
      <c r="L16" s="70"/>
      <c r="M16" s="70"/>
      <c r="N16" s="103">
        <f t="shared" si="0"/>
        <v>0</v>
      </c>
      <c r="O16" s="47"/>
    </row>
    <row r="17" spans="2:15" ht="74.25" customHeight="1">
      <c r="B17" s="46"/>
      <c r="C17" s="67"/>
      <c r="D17" s="109"/>
      <c r="E17" s="99" t="s">
        <v>72</v>
      </c>
      <c r="F17" s="79" t="s">
        <v>79</v>
      </c>
      <c r="G17" s="100" t="s">
        <v>70</v>
      </c>
      <c r="H17" s="101">
        <v>2609</v>
      </c>
      <c r="I17" s="101">
        <v>3000</v>
      </c>
      <c r="J17" s="102">
        <v>1259</v>
      </c>
      <c r="K17" s="70"/>
      <c r="L17" s="70"/>
      <c r="M17" s="70"/>
      <c r="N17" s="103">
        <f t="shared" si="0"/>
        <v>0.4196666666666667</v>
      </c>
      <c r="O17" s="47"/>
    </row>
    <row r="18" spans="2:15" ht="87.75" customHeight="1">
      <c r="B18" s="46"/>
      <c r="C18" s="67"/>
      <c r="D18" s="107" t="s">
        <v>68</v>
      </c>
      <c r="E18" s="99" t="s">
        <v>72</v>
      </c>
      <c r="F18" s="79" t="s">
        <v>80</v>
      </c>
      <c r="G18" s="100" t="s">
        <v>87</v>
      </c>
      <c r="H18" s="101">
        <v>27</v>
      </c>
      <c r="I18" s="101">
        <v>95</v>
      </c>
      <c r="J18" s="102">
        <v>0</v>
      </c>
      <c r="K18" s="70"/>
      <c r="L18" s="70"/>
      <c r="M18" s="70"/>
      <c r="N18" s="103">
        <f t="shared" si="0"/>
        <v>0</v>
      </c>
      <c r="O18" s="47"/>
    </row>
    <row r="19" spans="2:15" ht="62.25" customHeight="1">
      <c r="B19" s="46"/>
      <c r="C19" s="67"/>
      <c r="D19" s="108"/>
      <c r="E19" s="99" t="s">
        <v>72</v>
      </c>
      <c r="F19" s="79" t="s">
        <v>81</v>
      </c>
      <c r="G19" s="100" t="s">
        <v>88</v>
      </c>
      <c r="H19" s="101">
        <v>3</v>
      </c>
      <c r="I19" s="101">
        <v>7</v>
      </c>
      <c r="J19" s="102">
        <v>3</v>
      </c>
      <c r="K19" s="70"/>
      <c r="L19" s="70"/>
      <c r="M19" s="70"/>
      <c r="N19" s="103">
        <f t="shared" si="0"/>
        <v>0.42857142857142855</v>
      </c>
      <c r="O19" s="47"/>
    </row>
    <row r="20" spans="2:15" ht="75" customHeight="1">
      <c r="B20" s="46"/>
      <c r="C20" s="63"/>
      <c r="D20" s="108"/>
      <c r="E20" s="99" t="s">
        <v>72</v>
      </c>
      <c r="F20" s="79" t="s">
        <v>82</v>
      </c>
      <c r="G20" s="100" t="s">
        <v>90</v>
      </c>
      <c r="H20" s="101">
        <v>16760</v>
      </c>
      <c r="I20" s="101">
        <v>20000</v>
      </c>
      <c r="J20" s="102">
        <v>0</v>
      </c>
      <c r="K20" s="70"/>
      <c r="L20" s="70"/>
      <c r="M20" s="70"/>
      <c r="N20" s="103">
        <f t="shared" si="0"/>
        <v>0</v>
      </c>
      <c r="O20" s="47"/>
    </row>
    <row r="21" spans="2:15" ht="70.5" customHeight="1">
      <c r="B21" s="46"/>
      <c r="C21" s="63"/>
      <c r="D21" s="108"/>
      <c r="E21" s="99" t="s">
        <v>73</v>
      </c>
      <c r="F21" s="79" t="s">
        <v>83</v>
      </c>
      <c r="G21" s="100" t="s">
        <v>85</v>
      </c>
      <c r="H21" s="101">
        <v>6</v>
      </c>
      <c r="I21" s="101">
        <v>10</v>
      </c>
      <c r="J21" s="102">
        <v>3</v>
      </c>
      <c r="K21" s="70"/>
      <c r="L21" s="70"/>
      <c r="M21" s="70"/>
      <c r="N21" s="103">
        <f t="shared" si="0"/>
        <v>0.3</v>
      </c>
      <c r="O21" s="47"/>
    </row>
    <row r="22" spans="2:15" ht="98.25" customHeight="1">
      <c r="B22" s="46"/>
      <c r="C22" s="93"/>
      <c r="D22" s="109"/>
      <c r="E22" s="99" t="s">
        <v>72</v>
      </c>
      <c r="F22" s="79" t="s">
        <v>84</v>
      </c>
      <c r="G22" s="100" t="s">
        <v>89</v>
      </c>
      <c r="H22" s="101">
        <v>0</v>
      </c>
      <c r="I22" s="101">
        <v>5</v>
      </c>
      <c r="J22" s="102">
        <v>1</v>
      </c>
      <c r="K22" s="70"/>
      <c r="L22" s="70"/>
      <c r="M22" s="70"/>
      <c r="N22" s="103">
        <f t="shared" si="0"/>
        <v>0.2</v>
      </c>
      <c r="O22" s="47"/>
    </row>
    <row r="23" spans="2:15" ht="37.5" customHeight="1">
      <c r="B23" s="46"/>
      <c r="C23" s="93"/>
      <c r="D23" s="63"/>
      <c r="E23" s="99"/>
      <c r="F23" s="99"/>
      <c r="G23" s="66"/>
      <c r="H23" s="66"/>
      <c r="I23" s="69"/>
      <c r="J23" s="70"/>
      <c r="K23" s="70"/>
      <c r="L23" s="70"/>
      <c r="M23" s="70"/>
      <c r="N23" s="68"/>
      <c r="O23" s="47"/>
    </row>
    <row r="24" spans="2:15" ht="37.5" customHeight="1">
      <c r="B24" s="46"/>
      <c r="C24" s="61"/>
      <c r="D24" s="60"/>
      <c r="E24" s="97"/>
      <c r="F24" s="97"/>
      <c r="G24" s="98"/>
      <c r="H24" s="98"/>
      <c r="I24" s="98"/>
      <c r="J24" s="82"/>
      <c r="K24" s="82"/>
      <c r="L24" s="82"/>
      <c r="M24" s="82"/>
      <c r="N24" s="82"/>
      <c r="O24" s="47"/>
    </row>
    <row r="25" spans="2:15" ht="24.75" customHeight="1" thickBot="1">
      <c r="B25" s="49"/>
      <c r="C25" s="52"/>
      <c r="D25" s="50"/>
      <c r="E25" s="117"/>
      <c r="F25" s="117"/>
      <c r="G25" s="118"/>
      <c r="H25" s="118"/>
      <c r="I25" s="118"/>
      <c r="J25" s="118"/>
      <c r="K25" s="50"/>
      <c r="L25" s="50"/>
      <c r="M25" s="50"/>
      <c r="N25" s="53"/>
      <c r="O25" s="51"/>
    </row>
    <row r="26" spans="1:15" ht="12.75">
      <c r="A26" s="48"/>
      <c r="B26" s="48"/>
      <c r="C26" s="48"/>
      <c r="D26" s="48"/>
      <c r="E26" s="48"/>
      <c r="F26" s="48"/>
      <c r="G26" s="48"/>
      <c r="H26" s="48"/>
      <c r="I26" s="48"/>
      <c r="J26" s="48"/>
      <c r="K26" s="48"/>
      <c r="L26" s="48"/>
      <c r="M26" s="48"/>
      <c r="N26" s="48"/>
      <c r="O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row r="30" spans="1:16" ht="12.75">
      <c r="A30" s="48"/>
      <c r="B30" s="48"/>
      <c r="C30" s="48"/>
      <c r="D30" s="48"/>
      <c r="E30" s="48"/>
      <c r="F30" s="48"/>
      <c r="G30" s="48"/>
      <c r="H30" s="48"/>
      <c r="I30" s="48"/>
      <c r="J30" s="48"/>
      <c r="K30" s="48"/>
      <c r="L30" s="48"/>
      <c r="M30" s="48"/>
      <c r="N30" s="48"/>
      <c r="O30" s="48"/>
      <c r="P30" s="48"/>
    </row>
    <row r="31" spans="1:16" ht="12.75">
      <c r="A31" s="48"/>
      <c r="B31" s="48"/>
      <c r="C31" s="48"/>
      <c r="D31" s="48"/>
      <c r="E31" s="48"/>
      <c r="F31" s="48"/>
      <c r="G31" s="48"/>
      <c r="H31" s="48"/>
      <c r="I31" s="48"/>
      <c r="J31" s="48"/>
      <c r="K31" s="48"/>
      <c r="L31" s="48"/>
      <c r="M31" s="48"/>
      <c r="N31" s="48"/>
      <c r="O31" s="48"/>
      <c r="P31" s="48"/>
    </row>
    <row r="32" spans="1:16" ht="12.75">
      <c r="A32" s="48"/>
      <c r="B32" s="48"/>
      <c r="C32" s="48"/>
      <c r="D32" s="48"/>
      <c r="E32" s="48"/>
      <c r="F32" s="48"/>
      <c r="G32" s="48"/>
      <c r="H32" s="48"/>
      <c r="I32" s="48"/>
      <c r="J32" s="48"/>
      <c r="K32" s="48"/>
      <c r="L32" s="48"/>
      <c r="M32" s="48"/>
      <c r="N32" s="48"/>
      <c r="O32" s="48"/>
      <c r="P32" s="48"/>
    </row>
    <row r="33" spans="1:16" ht="12.75">
      <c r="A33" s="48"/>
      <c r="B33" s="48"/>
      <c r="C33" s="48"/>
      <c r="D33" s="48"/>
      <c r="E33" s="48"/>
      <c r="F33" s="48"/>
      <c r="G33" s="48"/>
      <c r="H33" s="48"/>
      <c r="I33" s="48"/>
      <c r="J33" s="48"/>
      <c r="K33" s="48"/>
      <c r="L33" s="48"/>
      <c r="M33" s="48"/>
      <c r="N33" s="48"/>
      <c r="O33" s="48"/>
      <c r="P33" s="48"/>
    </row>
  </sheetData>
  <sheetProtection/>
  <mergeCells count="17">
    <mergeCell ref="D18:D22"/>
    <mergeCell ref="E25:J25"/>
    <mergeCell ref="F10:F11"/>
    <mergeCell ref="H10:H11"/>
    <mergeCell ref="E10:E11"/>
    <mergeCell ref="C5:F5"/>
    <mergeCell ref="D12:D13"/>
    <mergeCell ref="G5:N5"/>
    <mergeCell ref="G6:N6"/>
    <mergeCell ref="C7:N9"/>
    <mergeCell ref="C4:N4"/>
    <mergeCell ref="D14:D17"/>
    <mergeCell ref="N10:N11"/>
    <mergeCell ref="C6:F6"/>
    <mergeCell ref="I10:I11"/>
    <mergeCell ref="C10:D11"/>
    <mergeCell ref="G10:G11"/>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34"/>
  <sheetViews>
    <sheetView showGridLines="0" zoomScale="87" zoomScaleNormal="87" zoomScalePageLayoutView="0" workbookViewId="0" topLeftCell="A13">
      <selection activeCell="G18" sqref="G18:K18"/>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51" t="s">
        <v>3</v>
      </c>
      <c r="F3" s="151"/>
      <c r="G3" s="151"/>
      <c r="H3" s="151"/>
      <c r="I3" s="151"/>
      <c r="J3" s="151"/>
      <c r="K3" s="151"/>
      <c r="L3" s="8"/>
      <c r="M3" s="22"/>
    </row>
    <row r="4" spans="4:15" ht="23.25" customHeight="1">
      <c r="D4" s="7"/>
      <c r="E4" s="124" t="s">
        <v>6</v>
      </c>
      <c r="F4" s="124"/>
      <c r="G4" s="124"/>
      <c r="H4" s="124"/>
      <c r="I4" s="125" t="s">
        <v>92</v>
      </c>
      <c r="J4" s="126"/>
      <c r="K4" s="126"/>
      <c r="L4" s="127"/>
      <c r="M4" s="94"/>
      <c r="N4" s="94"/>
      <c r="O4" s="94"/>
    </row>
    <row r="5" spans="4:15" ht="36.75" customHeight="1">
      <c r="D5" s="7"/>
      <c r="E5" s="112" t="s">
        <v>37</v>
      </c>
      <c r="F5" s="112"/>
      <c r="G5" s="112"/>
      <c r="H5" s="112"/>
      <c r="I5" s="137" t="s">
        <v>35</v>
      </c>
      <c r="J5" s="137"/>
      <c r="K5" s="137"/>
      <c r="L5" s="137"/>
      <c r="M5" s="95"/>
      <c r="N5" s="95"/>
      <c r="O5" s="96"/>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2" t="s">
        <v>14</v>
      </c>
      <c r="G9" s="150" t="s">
        <v>63</v>
      </c>
      <c r="H9" s="150"/>
      <c r="I9" s="150"/>
      <c r="J9" s="150"/>
      <c r="K9" s="150"/>
      <c r="L9" s="16"/>
      <c r="M9" s="22"/>
    </row>
    <row r="10" spans="3:13" s="17" customFormat="1" ht="34.5" customHeight="1">
      <c r="C10" s="22"/>
      <c r="D10" s="7"/>
      <c r="E10" s="138"/>
      <c r="F10" s="152" t="s">
        <v>66</v>
      </c>
      <c r="G10" s="141" t="s">
        <v>93</v>
      </c>
      <c r="H10" s="142"/>
      <c r="I10" s="142"/>
      <c r="J10" s="142"/>
      <c r="K10" s="143"/>
      <c r="L10" s="16"/>
      <c r="M10" s="22"/>
    </row>
    <row r="11" spans="3:13" s="17" customFormat="1" ht="35.25" customHeight="1">
      <c r="C11" s="22"/>
      <c r="D11" s="7"/>
      <c r="E11" s="139"/>
      <c r="F11" s="153"/>
      <c r="G11" s="144" t="s">
        <v>51</v>
      </c>
      <c r="H11" s="145"/>
      <c r="I11" s="145"/>
      <c r="J11" s="145"/>
      <c r="K11" s="146"/>
      <c r="L11" s="16"/>
      <c r="M11" s="22"/>
    </row>
    <row r="12" spans="3:13" s="17" customFormat="1" ht="35.25" customHeight="1">
      <c r="C12" s="22"/>
      <c r="D12" s="7"/>
      <c r="E12" s="139"/>
      <c r="F12" s="153"/>
      <c r="G12" s="144" t="s">
        <v>52</v>
      </c>
      <c r="H12" s="145"/>
      <c r="I12" s="145"/>
      <c r="J12" s="145"/>
      <c r="K12" s="146"/>
      <c r="L12" s="16"/>
      <c r="M12" s="22"/>
    </row>
    <row r="13" spans="3:13" s="17" customFormat="1" ht="39" customHeight="1">
      <c r="C13" s="22"/>
      <c r="D13" s="7"/>
      <c r="E13" s="140"/>
      <c r="F13" s="154"/>
      <c r="G13" s="144" t="s">
        <v>53</v>
      </c>
      <c r="H13" s="145"/>
      <c r="I13" s="145"/>
      <c r="J13" s="145"/>
      <c r="K13" s="146"/>
      <c r="L13" s="16"/>
      <c r="M13" s="22"/>
    </row>
    <row r="14" spans="3:13" s="17" customFormat="1" ht="37.5" customHeight="1">
      <c r="C14" s="22"/>
      <c r="D14" s="7"/>
      <c r="E14" s="150"/>
      <c r="F14" s="147" t="s">
        <v>67</v>
      </c>
      <c r="G14" s="141" t="s">
        <v>95</v>
      </c>
      <c r="H14" s="142"/>
      <c r="I14" s="142"/>
      <c r="J14" s="142"/>
      <c r="K14" s="143"/>
      <c r="L14" s="16"/>
      <c r="M14" s="22"/>
    </row>
    <row r="15" spans="3:13" s="17" customFormat="1" ht="31.5" customHeight="1">
      <c r="C15" s="22"/>
      <c r="D15" s="7"/>
      <c r="E15" s="150"/>
      <c r="F15" s="147"/>
      <c r="G15" s="144" t="s">
        <v>51</v>
      </c>
      <c r="H15" s="145"/>
      <c r="I15" s="145"/>
      <c r="J15" s="145"/>
      <c r="K15" s="146"/>
      <c r="L15" s="16"/>
      <c r="M15" s="22"/>
    </row>
    <row r="16" spans="3:13" s="17" customFormat="1" ht="39" customHeight="1">
      <c r="C16" s="22"/>
      <c r="D16" s="7"/>
      <c r="E16" s="150"/>
      <c r="F16" s="147"/>
      <c r="G16" s="144" t="s">
        <v>52</v>
      </c>
      <c r="H16" s="145"/>
      <c r="I16" s="145"/>
      <c r="J16" s="145"/>
      <c r="K16" s="146"/>
      <c r="L16" s="16"/>
      <c r="M16" s="22"/>
    </row>
    <row r="17" spans="3:13" s="17" customFormat="1" ht="39" customHeight="1">
      <c r="C17" s="22"/>
      <c r="D17" s="7"/>
      <c r="E17" s="150"/>
      <c r="F17" s="147"/>
      <c r="G17" s="144" t="s">
        <v>53</v>
      </c>
      <c r="H17" s="145"/>
      <c r="I17" s="145"/>
      <c r="J17" s="145"/>
      <c r="K17" s="146"/>
      <c r="L17" s="16"/>
      <c r="M17" s="22"/>
    </row>
    <row r="18" spans="3:13" s="17" customFormat="1" ht="39" customHeight="1">
      <c r="C18" s="22"/>
      <c r="D18" s="7"/>
      <c r="E18" s="84"/>
      <c r="F18" s="147" t="s">
        <v>94</v>
      </c>
      <c r="G18" s="141" t="s">
        <v>96</v>
      </c>
      <c r="H18" s="142"/>
      <c r="I18" s="142"/>
      <c r="J18" s="142"/>
      <c r="K18" s="143"/>
      <c r="L18" s="16"/>
      <c r="M18" s="22"/>
    </row>
    <row r="19" spans="3:13" s="17" customFormat="1" ht="39" customHeight="1">
      <c r="C19" s="22"/>
      <c r="D19" s="7"/>
      <c r="E19" s="84"/>
      <c r="F19" s="147"/>
      <c r="G19" s="144" t="s">
        <v>51</v>
      </c>
      <c r="H19" s="145"/>
      <c r="I19" s="145"/>
      <c r="J19" s="145"/>
      <c r="K19" s="146"/>
      <c r="L19" s="16"/>
      <c r="M19" s="22"/>
    </row>
    <row r="20" spans="3:13" s="17" customFormat="1" ht="39" customHeight="1">
      <c r="C20" s="22"/>
      <c r="D20" s="7"/>
      <c r="E20" s="84"/>
      <c r="F20" s="147"/>
      <c r="G20" s="144" t="s">
        <v>52</v>
      </c>
      <c r="H20" s="145"/>
      <c r="I20" s="145"/>
      <c r="J20" s="145"/>
      <c r="K20" s="146"/>
      <c r="L20" s="16"/>
      <c r="M20" s="22"/>
    </row>
    <row r="21" spans="3:13" s="17" customFormat="1" ht="36" customHeight="1">
      <c r="C21" s="22"/>
      <c r="D21" s="7"/>
      <c r="E21" s="85"/>
      <c r="F21" s="147"/>
      <c r="G21" s="144" t="s">
        <v>53</v>
      </c>
      <c r="H21" s="145"/>
      <c r="I21" s="145"/>
      <c r="J21" s="145"/>
      <c r="K21" s="146"/>
      <c r="L21" s="16"/>
      <c r="M21" s="22"/>
    </row>
    <row r="22" spans="3:13" s="21" customFormat="1" ht="21" customHeight="1">
      <c r="C22" s="57"/>
      <c r="D22" s="9"/>
      <c r="E22" s="58"/>
      <c r="F22" s="86"/>
      <c r="G22" s="87"/>
      <c r="H22" s="88"/>
      <c r="I22" s="89"/>
      <c r="J22" s="90"/>
      <c r="K22" s="91"/>
      <c r="L22" s="18"/>
      <c r="M22" s="57"/>
    </row>
    <row r="23" spans="3:13" s="21" customFormat="1" ht="10.5" customHeight="1">
      <c r="C23" s="57"/>
      <c r="D23" s="57"/>
      <c r="E23" s="36"/>
      <c r="F23" s="36"/>
      <c r="G23" s="36"/>
      <c r="H23" s="42"/>
      <c r="I23" s="29"/>
      <c r="J23" s="20"/>
      <c r="K23" s="20"/>
      <c r="L23" s="23"/>
      <c r="M23" s="57"/>
    </row>
    <row r="24" spans="3:13" s="21" customFormat="1" ht="27" customHeight="1">
      <c r="C24" s="57"/>
      <c r="D24" s="57"/>
      <c r="E24" s="148"/>
      <c r="F24" s="149"/>
      <c r="G24" s="149"/>
      <c r="H24" s="149"/>
      <c r="I24" s="149"/>
      <c r="J24" s="149"/>
      <c r="K24" s="149"/>
      <c r="L24" s="23"/>
      <c r="M24" s="57"/>
    </row>
    <row r="25" spans="5:11" ht="25.5" customHeight="1">
      <c r="E25" s="149"/>
      <c r="F25" s="149"/>
      <c r="G25" s="149"/>
      <c r="H25" s="149"/>
      <c r="I25" s="149"/>
      <c r="J25" s="149"/>
      <c r="K25" s="149"/>
    </row>
    <row r="26" spans="5:11" ht="25.5" customHeight="1">
      <c r="E26" s="149"/>
      <c r="F26" s="149"/>
      <c r="G26" s="149"/>
      <c r="H26" s="149"/>
      <c r="I26" s="149"/>
      <c r="J26" s="149"/>
      <c r="K26" s="149"/>
    </row>
    <row r="27" spans="5:11" ht="30.75" customHeight="1">
      <c r="E27" s="149"/>
      <c r="F27" s="149"/>
      <c r="G27" s="149"/>
      <c r="H27" s="149"/>
      <c r="I27" s="149"/>
      <c r="J27" s="149"/>
      <c r="K27" s="149"/>
    </row>
    <row r="28" spans="5:11" ht="18.75" customHeight="1">
      <c r="E28" s="149"/>
      <c r="F28" s="149"/>
      <c r="G28" s="149"/>
      <c r="H28" s="149"/>
      <c r="I28" s="149"/>
      <c r="J28" s="149"/>
      <c r="K28" s="149"/>
    </row>
    <row r="29" spans="5:11" ht="18.75" customHeight="1">
      <c r="E29" s="149"/>
      <c r="F29" s="149"/>
      <c r="G29" s="149"/>
      <c r="H29" s="149"/>
      <c r="I29" s="149"/>
      <c r="J29" s="149"/>
      <c r="K29" s="149"/>
    </row>
    <row r="30" spans="5:11" ht="18.75" customHeight="1">
      <c r="E30" s="149"/>
      <c r="F30" s="149"/>
      <c r="G30" s="149"/>
      <c r="H30" s="149"/>
      <c r="I30" s="149"/>
      <c r="J30" s="149"/>
      <c r="K30" s="149"/>
    </row>
    <row r="31" spans="5:11" ht="18.75" customHeight="1">
      <c r="E31" s="149"/>
      <c r="F31" s="149"/>
      <c r="G31" s="149"/>
      <c r="H31" s="149"/>
      <c r="I31" s="149"/>
      <c r="J31" s="149"/>
      <c r="K31" s="149"/>
    </row>
    <row r="32" spans="5:11" ht="18.75" customHeight="1">
      <c r="E32" s="149"/>
      <c r="F32" s="149"/>
      <c r="G32" s="149"/>
      <c r="H32" s="149"/>
      <c r="I32" s="149"/>
      <c r="J32" s="149"/>
      <c r="K32" s="149"/>
    </row>
    <row r="33" spans="5:11" ht="18.75" customHeight="1">
      <c r="E33" s="149"/>
      <c r="F33" s="149"/>
      <c r="G33" s="149"/>
      <c r="H33" s="149"/>
      <c r="I33" s="149"/>
      <c r="J33" s="149"/>
      <c r="K33" s="149"/>
    </row>
    <row r="34" spans="5:11" ht="18.75" customHeight="1">
      <c r="E34" s="149"/>
      <c r="F34" s="149"/>
      <c r="G34" s="149"/>
      <c r="H34" s="149"/>
      <c r="I34" s="149"/>
      <c r="J34" s="149"/>
      <c r="K34" s="149"/>
    </row>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24">
    <mergeCell ref="E3:K3"/>
    <mergeCell ref="E5:H5"/>
    <mergeCell ref="G9:K9"/>
    <mergeCell ref="G11:K11"/>
    <mergeCell ref="G21:K21"/>
    <mergeCell ref="G12:K12"/>
    <mergeCell ref="G13:K13"/>
    <mergeCell ref="F10:F13"/>
    <mergeCell ref="G16:K16"/>
    <mergeCell ref="G17:K17"/>
    <mergeCell ref="F18:F21"/>
    <mergeCell ref="G10:K10"/>
    <mergeCell ref="E24:K34"/>
    <mergeCell ref="E14:E17"/>
    <mergeCell ref="G18:K18"/>
    <mergeCell ref="G19:K19"/>
    <mergeCell ref="G20:K20"/>
    <mergeCell ref="E4:H4"/>
    <mergeCell ref="I4:L4"/>
    <mergeCell ref="I5:L5"/>
    <mergeCell ref="E10:E13"/>
    <mergeCell ref="G14:K14"/>
    <mergeCell ref="G15:K15"/>
    <mergeCell ref="F14:F17"/>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rgb="FF92D050"/>
  </sheetPr>
  <dimension ref="A3:P27"/>
  <sheetViews>
    <sheetView zoomScale="68" zoomScaleNormal="68" zoomScalePageLayoutView="0" workbookViewId="0" topLeftCell="A1">
      <selection activeCell="H10" sqref="H10:H11"/>
    </sheetView>
  </sheetViews>
  <sheetFormatPr defaultColWidth="11.421875" defaultRowHeight="12.75"/>
  <cols>
    <col min="1" max="1" width="3.421875" style="0" customWidth="1"/>
    <col min="2" max="2" width="3.140625" style="0" customWidth="1"/>
    <col min="3" max="3" width="5.57421875" style="0" customWidth="1"/>
    <col min="4" max="4" width="46.140625" style="0" customWidth="1"/>
    <col min="5" max="5" width="28.7109375" style="0" customWidth="1"/>
    <col min="6" max="6" width="25.140625" style="0" customWidth="1"/>
    <col min="7" max="7" width="27.140625" style="0" customWidth="1"/>
    <col min="8" max="8" width="16.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55" t="s">
        <v>2</v>
      </c>
      <c r="D4" s="156"/>
      <c r="E4" s="156"/>
      <c r="F4" s="156"/>
      <c r="G4" s="156"/>
      <c r="H4" s="156"/>
      <c r="I4" s="156"/>
      <c r="J4" s="156"/>
      <c r="K4" s="156"/>
      <c r="L4" s="156"/>
      <c r="M4" s="156"/>
      <c r="N4" s="157"/>
      <c r="O4" s="47"/>
    </row>
    <row r="5" spans="2:15" ht="18">
      <c r="B5" s="46"/>
      <c r="C5" s="124" t="s">
        <v>6</v>
      </c>
      <c r="D5" s="124"/>
      <c r="E5" s="124"/>
      <c r="F5" s="124"/>
      <c r="G5" s="160" t="s">
        <v>38</v>
      </c>
      <c r="H5" s="160"/>
      <c r="I5" s="160"/>
      <c r="J5" s="160"/>
      <c r="K5" s="160"/>
      <c r="L5" s="160"/>
      <c r="M5" s="160"/>
      <c r="N5" s="160"/>
      <c r="O5" s="47"/>
    </row>
    <row r="6" spans="2:15" ht="18">
      <c r="B6" s="46"/>
      <c r="C6" s="112" t="s">
        <v>37</v>
      </c>
      <c r="D6" s="112"/>
      <c r="E6" s="112"/>
      <c r="F6" s="112"/>
      <c r="G6" s="161" t="s">
        <v>35</v>
      </c>
      <c r="H6" s="161"/>
      <c r="I6" s="161"/>
      <c r="J6" s="161"/>
      <c r="K6" s="161"/>
      <c r="L6" s="161"/>
      <c r="M6" s="161"/>
      <c r="N6" s="161"/>
      <c r="O6" s="47"/>
    </row>
    <row r="7" spans="2:15" ht="18" customHeight="1">
      <c r="B7" s="46"/>
      <c r="C7" s="104" t="s">
        <v>55</v>
      </c>
      <c r="D7" s="105"/>
      <c r="E7" s="105"/>
      <c r="F7" s="105"/>
      <c r="G7" s="105"/>
      <c r="H7" s="105"/>
      <c r="I7" s="105"/>
      <c r="J7" s="105"/>
      <c r="K7" s="105"/>
      <c r="L7" s="105"/>
      <c r="M7" s="105"/>
      <c r="N7" s="106"/>
      <c r="O7" s="47"/>
    </row>
    <row r="8" spans="2:15" ht="12.75" customHeight="1">
      <c r="B8" s="46"/>
      <c r="C8" s="131"/>
      <c r="D8" s="132"/>
      <c r="E8" s="132"/>
      <c r="F8" s="132"/>
      <c r="G8" s="132"/>
      <c r="H8" s="132"/>
      <c r="I8" s="132"/>
      <c r="J8" s="132"/>
      <c r="K8" s="132"/>
      <c r="L8" s="132"/>
      <c r="M8" s="132"/>
      <c r="N8" s="133"/>
      <c r="O8" s="47"/>
    </row>
    <row r="9" spans="2:15" ht="20.25" customHeight="1">
      <c r="B9" s="46"/>
      <c r="C9" s="134"/>
      <c r="D9" s="135"/>
      <c r="E9" s="135"/>
      <c r="F9" s="135"/>
      <c r="G9" s="135"/>
      <c r="H9" s="135"/>
      <c r="I9" s="135"/>
      <c r="J9" s="135"/>
      <c r="K9" s="135"/>
      <c r="L9" s="135"/>
      <c r="M9" s="135"/>
      <c r="N9" s="136"/>
      <c r="O9" s="47"/>
    </row>
    <row r="10" spans="2:15" ht="58.5" customHeight="1">
      <c r="B10" s="46"/>
      <c r="C10" s="75" t="s">
        <v>13</v>
      </c>
      <c r="D10" s="164" t="s">
        <v>14</v>
      </c>
      <c r="E10" s="122" t="s">
        <v>21</v>
      </c>
      <c r="F10" s="158" t="s">
        <v>40</v>
      </c>
      <c r="G10" s="116" t="s">
        <v>15</v>
      </c>
      <c r="H10" s="120" t="s">
        <v>16</v>
      </c>
      <c r="I10" s="162" t="s">
        <v>59</v>
      </c>
      <c r="J10" s="92" t="s">
        <v>10</v>
      </c>
      <c r="K10" s="92" t="s">
        <v>11</v>
      </c>
      <c r="L10" s="92" t="s">
        <v>12</v>
      </c>
      <c r="M10" s="92" t="s">
        <v>11</v>
      </c>
      <c r="N10" s="110" t="s">
        <v>49</v>
      </c>
      <c r="O10" s="47"/>
    </row>
    <row r="11" spans="2:15" ht="61.5" customHeight="1">
      <c r="B11" s="46"/>
      <c r="C11" s="75"/>
      <c r="D11" s="165"/>
      <c r="E11" s="123"/>
      <c r="F11" s="158"/>
      <c r="G11" s="116"/>
      <c r="H11" s="159"/>
      <c r="I11" s="163"/>
      <c r="J11" s="71" t="s">
        <v>60</v>
      </c>
      <c r="K11" s="71" t="s">
        <v>61</v>
      </c>
      <c r="L11" s="71" t="s">
        <v>62</v>
      </c>
      <c r="M11" s="71" t="s">
        <v>48</v>
      </c>
      <c r="N11" s="111"/>
      <c r="O11" s="47"/>
    </row>
    <row r="12" spans="2:15" ht="51.75" customHeight="1">
      <c r="B12" s="46"/>
      <c r="C12" s="67" t="s">
        <v>56</v>
      </c>
      <c r="D12" s="77" t="s">
        <v>8</v>
      </c>
      <c r="E12" s="83" t="s">
        <v>27</v>
      </c>
      <c r="F12" s="80" t="s">
        <v>24</v>
      </c>
      <c r="G12" s="80" t="s">
        <v>29</v>
      </c>
      <c r="H12" s="66">
        <v>84</v>
      </c>
      <c r="I12" s="69">
        <v>84</v>
      </c>
      <c r="J12" s="70">
        <v>75</v>
      </c>
      <c r="K12" s="70">
        <v>84</v>
      </c>
      <c r="L12" s="70">
        <v>79</v>
      </c>
      <c r="M12" s="70">
        <v>80</v>
      </c>
      <c r="N12" s="68">
        <f>SUM(J12:M12)/(I12)/4</f>
        <v>0.9464285714285714</v>
      </c>
      <c r="O12" s="47"/>
    </row>
    <row r="13" spans="2:15" ht="60" customHeight="1">
      <c r="B13" s="46"/>
      <c r="C13" s="67" t="s">
        <v>57</v>
      </c>
      <c r="D13" s="78" t="s">
        <v>22</v>
      </c>
      <c r="E13" s="83" t="s">
        <v>27</v>
      </c>
      <c r="F13" s="81" t="s">
        <v>25</v>
      </c>
      <c r="G13" s="81" t="s">
        <v>30</v>
      </c>
      <c r="H13" s="66">
        <v>0</v>
      </c>
      <c r="I13" s="69">
        <v>35</v>
      </c>
      <c r="J13" s="70">
        <v>20</v>
      </c>
      <c r="K13" s="70">
        <v>5</v>
      </c>
      <c r="L13" s="70">
        <v>5</v>
      </c>
      <c r="M13" s="70">
        <v>5</v>
      </c>
      <c r="N13" s="68">
        <f>SUM(J13:M13)/(I13)</f>
        <v>1</v>
      </c>
      <c r="O13" s="47"/>
    </row>
    <row r="14" spans="2:15" ht="59.25" customHeight="1">
      <c r="B14" s="46"/>
      <c r="C14" s="67" t="s">
        <v>58</v>
      </c>
      <c r="D14" s="79" t="s">
        <v>23</v>
      </c>
      <c r="E14" s="83" t="s">
        <v>28</v>
      </c>
      <c r="F14" s="81" t="s">
        <v>26</v>
      </c>
      <c r="G14" s="81" t="s">
        <v>31</v>
      </c>
      <c r="H14" s="66">
        <v>0</v>
      </c>
      <c r="I14" s="69">
        <v>4</v>
      </c>
      <c r="J14" s="70">
        <v>0</v>
      </c>
      <c r="K14" s="70">
        <v>0</v>
      </c>
      <c r="L14" s="70">
        <v>1</v>
      </c>
      <c r="M14" s="70">
        <v>0</v>
      </c>
      <c r="N14" s="68">
        <f>SUM(J14:M14)/(I14)</f>
        <v>0.25</v>
      </c>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76"/>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61"/>
      <c r="D18" s="60"/>
      <c r="E18" s="59"/>
      <c r="F18" s="59"/>
      <c r="G18" s="62"/>
      <c r="H18" s="62"/>
      <c r="I18" s="69"/>
      <c r="J18" s="70"/>
      <c r="K18" s="70"/>
      <c r="L18" s="70"/>
      <c r="M18" s="70"/>
      <c r="N18" s="68"/>
      <c r="O18" s="47"/>
    </row>
    <row r="19" spans="2:15" ht="24.75" customHeight="1" thickBot="1">
      <c r="B19" s="49"/>
      <c r="C19" s="52"/>
      <c r="D19" s="50"/>
      <c r="E19" s="117"/>
      <c r="F19" s="117"/>
      <c r="G19" s="117"/>
      <c r="H19" s="117"/>
      <c r="I19" s="117"/>
      <c r="J19" s="117"/>
      <c r="K19" s="50"/>
      <c r="L19" s="50"/>
      <c r="M19" s="50"/>
      <c r="N19" s="53"/>
      <c r="O19" s="51"/>
    </row>
    <row r="20" spans="1:15" ht="12.75">
      <c r="A20" s="48"/>
      <c r="B20" s="48"/>
      <c r="C20" s="48"/>
      <c r="D20" s="48"/>
      <c r="E20" s="48"/>
      <c r="F20" s="48"/>
      <c r="G20" s="48"/>
      <c r="H20" s="48"/>
      <c r="I20" s="48"/>
      <c r="J20" s="48"/>
      <c r="K20" s="48"/>
      <c r="L20" s="48"/>
      <c r="M20" s="48"/>
      <c r="N20" s="48"/>
      <c r="O20" s="48"/>
    </row>
    <row r="21" spans="1:16" ht="12.75">
      <c r="A21" s="48"/>
      <c r="B21" s="48"/>
      <c r="C21" s="48"/>
      <c r="D21" s="48"/>
      <c r="E21" s="48"/>
      <c r="F21" s="48"/>
      <c r="G21" s="48"/>
      <c r="H21" s="48"/>
      <c r="I21" s="48"/>
      <c r="J21" s="48"/>
      <c r="K21" s="48"/>
      <c r="L21" s="48"/>
      <c r="M21" s="48"/>
      <c r="N21" s="48"/>
      <c r="O21" s="48"/>
      <c r="P21" s="48"/>
    </row>
    <row r="22" spans="1:16" ht="12.75">
      <c r="A22" s="48"/>
      <c r="B22" s="48"/>
      <c r="C22" s="48"/>
      <c r="D22" s="48"/>
      <c r="E22" s="48"/>
      <c r="F22" s="48"/>
      <c r="G22" s="48"/>
      <c r="H22" s="48"/>
      <c r="I22" s="48"/>
      <c r="J22" s="48"/>
      <c r="K22" s="48"/>
      <c r="L22" s="48"/>
      <c r="M22" s="48"/>
      <c r="N22" s="48"/>
      <c r="O22" s="48"/>
      <c r="P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sheetData>
  <sheetProtection/>
  <mergeCells count="14">
    <mergeCell ref="E19:J19"/>
    <mergeCell ref="I10:I11"/>
    <mergeCell ref="D10:D11"/>
    <mergeCell ref="E10:E11"/>
    <mergeCell ref="C4:N4"/>
    <mergeCell ref="F10:F11"/>
    <mergeCell ref="G10:G11"/>
    <mergeCell ref="H10:H11"/>
    <mergeCell ref="C5:F5"/>
    <mergeCell ref="C6:F6"/>
    <mergeCell ref="G5:N5"/>
    <mergeCell ref="G6:N6"/>
    <mergeCell ref="N10:N11"/>
    <mergeCell ref="C7:N9"/>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C1:O30"/>
  <sheetViews>
    <sheetView zoomScale="59" zoomScaleNormal="59" zoomScalePageLayoutView="0" workbookViewId="0" topLeftCell="A1">
      <selection activeCell="G8" sqref="G8"/>
    </sheetView>
  </sheetViews>
  <sheetFormatPr defaultColWidth="0" defaultRowHeight="12.75"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98.42187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51" t="s">
        <v>3</v>
      </c>
      <c r="F3" s="151"/>
      <c r="G3" s="151"/>
      <c r="H3" s="151"/>
      <c r="I3" s="151"/>
      <c r="J3" s="151"/>
      <c r="K3" s="151"/>
      <c r="L3" s="8"/>
      <c r="M3" s="22"/>
    </row>
    <row r="4" spans="4:15" ht="23.25" customHeight="1">
      <c r="D4" s="7"/>
      <c r="E4" s="124" t="s">
        <v>6</v>
      </c>
      <c r="F4" s="124"/>
      <c r="G4" s="124"/>
      <c r="H4" s="124"/>
      <c r="I4" s="160" t="s">
        <v>38</v>
      </c>
      <c r="J4" s="160"/>
      <c r="K4" s="160"/>
      <c r="L4" s="160"/>
      <c r="M4" s="160"/>
      <c r="N4" s="160"/>
      <c r="O4" s="160"/>
    </row>
    <row r="5" spans="4:15" ht="36.75" customHeight="1">
      <c r="D5" s="7"/>
      <c r="E5" s="112" t="s">
        <v>37</v>
      </c>
      <c r="F5" s="112"/>
      <c r="G5" s="112"/>
      <c r="H5" s="112"/>
      <c r="I5" s="175" t="s">
        <v>35</v>
      </c>
      <c r="J5" s="176"/>
      <c r="K5" s="176"/>
      <c r="L5" s="176"/>
      <c r="M5" s="176"/>
      <c r="N5" s="176"/>
      <c r="O5" s="177"/>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3" t="s">
        <v>14</v>
      </c>
      <c r="G9" s="150" t="s">
        <v>64</v>
      </c>
      <c r="H9" s="150"/>
      <c r="I9" s="150"/>
      <c r="J9" s="150"/>
      <c r="K9" s="150"/>
      <c r="L9" s="16"/>
      <c r="M9" s="22"/>
    </row>
    <row r="10" spans="3:13" s="17" customFormat="1" ht="171.75" customHeight="1">
      <c r="C10" s="22"/>
      <c r="D10" s="7"/>
      <c r="E10" s="72"/>
      <c r="F10" s="138" t="s">
        <v>8</v>
      </c>
      <c r="G10" s="166" t="s">
        <v>19</v>
      </c>
      <c r="H10" s="167"/>
      <c r="I10" s="167"/>
      <c r="J10" s="167"/>
      <c r="K10" s="168"/>
      <c r="L10" s="16"/>
      <c r="M10" s="22"/>
    </row>
    <row r="11" spans="3:13" s="17" customFormat="1" ht="68.25" customHeight="1">
      <c r="C11" s="22"/>
      <c r="D11" s="7"/>
      <c r="E11" s="72"/>
      <c r="F11" s="139"/>
      <c r="G11" s="169" t="s">
        <v>18</v>
      </c>
      <c r="H11" s="170"/>
      <c r="I11" s="170"/>
      <c r="J11" s="170"/>
      <c r="K11" s="171"/>
      <c r="L11" s="16"/>
      <c r="M11" s="22"/>
    </row>
    <row r="12" spans="3:13" s="17" customFormat="1" ht="81" customHeight="1">
      <c r="C12" s="22"/>
      <c r="D12" s="7"/>
      <c r="E12" s="72"/>
      <c r="F12" s="139"/>
      <c r="G12" s="172" t="s">
        <v>17</v>
      </c>
      <c r="H12" s="173"/>
      <c r="I12" s="173"/>
      <c r="J12" s="173"/>
      <c r="K12" s="174"/>
      <c r="L12" s="16"/>
      <c r="M12" s="22"/>
    </row>
    <row r="13" spans="3:13" s="17" customFormat="1" ht="81" customHeight="1">
      <c r="C13" s="22"/>
      <c r="D13" s="7"/>
      <c r="E13" s="72"/>
      <c r="F13" s="140"/>
      <c r="G13" s="179" t="s">
        <v>20</v>
      </c>
      <c r="H13" s="180"/>
      <c r="I13" s="180"/>
      <c r="J13" s="180"/>
      <c r="K13" s="181"/>
      <c r="L13" s="16"/>
      <c r="M13" s="22"/>
    </row>
    <row r="14" spans="3:13" s="17" customFormat="1" ht="88.5" customHeight="1">
      <c r="C14" s="22"/>
      <c r="D14" s="7"/>
      <c r="E14" s="72"/>
      <c r="F14" s="185" t="s">
        <v>22</v>
      </c>
      <c r="G14" s="182" t="s">
        <v>32</v>
      </c>
      <c r="H14" s="183"/>
      <c r="I14" s="183"/>
      <c r="J14" s="183"/>
      <c r="K14" s="184"/>
      <c r="L14" s="16"/>
      <c r="M14" s="22"/>
    </row>
    <row r="15" spans="3:13" s="17" customFormat="1" ht="70.5" customHeight="1">
      <c r="C15" s="22"/>
      <c r="D15" s="7"/>
      <c r="E15" s="72"/>
      <c r="F15" s="186"/>
      <c r="G15" s="182" t="s">
        <v>33</v>
      </c>
      <c r="H15" s="183"/>
      <c r="I15" s="183"/>
      <c r="J15" s="183"/>
      <c r="K15" s="184"/>
      <c r="L15" s="16"/>
      <c r="M15" s="22"/>
    </row>
    <row r="16" spans="3:13" s="17" customFormat="1" ht="61.5" customHeight="1">
      <c r="C16" s="22"/>
      <c r="D16" s="7"/>
      <c r="E16" s="72"/>
      <c r="F16" s="186"/>
      <c r="G16" s="182" t="s">
        <v>54</v>
      </c>
      <c r="H16" s="183"/>
      <c r="I16" s="183"/>
      <c r="J16" s="183"/>
      <c r="K16" s="184"/>
      <c r="L16" s="16"/>
      <c r="M16" s="22"/>
    </row>
    <row r="17" spans="3:13" s="17" customFormat="1" ht="57" customHeight="1">
      <c r="C17" s="22"/>
      <c r="D17" s="7"/>
      <c r="E17" s="72"/>
      <c r="F17" s="187"/>
      <c r="G17" s="182" t="s">
        <v>34</v>
      </c>
      <c r="H17" s="183"/>
      <c r="I17" s="183"/>
      <c r="J17" s="183"/>
      <c r="K17" s="184"/>
      <c r="L17" s="16"/>
      <c r="M17" s="22"/>
    </row>
    <row r="18" spans="3:13" s="21" customFormat="1" ht="21" customHeight="1">
      <c r="C18" s="57"/>
      <c r="D18" s="9"/>
      <c r="E18" s="58"/>
      <c r="F18" s="58"/>
      <c r="G18" s="58"/>
      <c r="H18" s="54"/>
      <c r="I18" s="55"/>
      <c r="J18" s="56"/>
      <c r="K18" s="56"/>
      <c r="L18" s="18"/>
      <c r="M18" s="57"/>
    </row>
    <row r="19" spans="3:13" s="21" customFormat="1" ht="10.5" customHeight="1">
      <c r="C19" s="57"/>
      <c r="D19" s="57"/>
      <c r="E19" s="36"/>
      <c r="F19" s="36"/>
      <c r="G19" s="36"/>
      <c r="H19" s="42"/>
      <c r="I19" s="29"/>
      <c r="J19" s="20"/>
      <c r="K19" s="20"/>
      <c r="L19" s="23"/>
      <c r="M19" s="57"/>
    </row>
    <row r="20" spans="3:13" s="21" customFormat="1" ht="46.5" customHeight="1">
      <c r="C20" s="57"/>
      <c r="D20" s="57"/>
      <c r="E20" s="178" t="s">
        <v>9</v>
      </c>
      <c r="F20" s="178"/>
      <c r="G20" s="178"/>
      <c r="H20" s="178"/>
      <c r="I20" s="178"/>
      <c r="J20" s="178"/>
      <c r="K20" s="178"/>
      <c r="L20" s="23"/>
      <c r="M20" s="57"/>
    </row>
    <row r="21" spans="5:11" ht="25.5" customHeight="1">
      <c r="E21" s="178"/>
      <c r="F21" s="178"/>
      <c r="G21" s="178"/>
      <c r="H21" s="178"/>
      <c r="I21" s="178"/>
      <c r="J21" s="178"/>
      <c r="K21" s="178"/>
    </row>
    <row r="22" spans="5:11" ht="54.75" customHeight="1">
      <c r="E22" s="178"/>
      <c r="F22" s="178"/>
      <c r="G22" s="178"/>
      <c r="H22" s="178"/>
      <c r="I22" s="178"/>
      <c r="J22" s="178"/>
      <c r="K22" s="178"/>
    </row>
    <row r="23" spans="8:11" ht="30.75" customHeight="1">
      <c r="H23" s="36"/>
      <c r="I23" s="36"/>
      <c r="J23" s="36"/>
      <c r="K23" s="36"/>
    </row>
    <row r="24" spans="8:11" ht="18.75" customHeight="1">
      <c r="H24" s="36"/>
      <c r="I24" s="36"/>
      <c r="J24" s="36"/>
      <c r="K24" s="36"/>
    </row>
    <row r="25" spans="8:11" ht="18.75" customHeight="1">
      <c r="H25" s="36"/>
      <c r="I25" s="36"/>
      <c r="J25" s="36"/>
      <c r="K25" s="36"/>
    </row>
    <row r="26" spans="8:11" ht="18.75" customHeight="1">
      <c r="H26" s="36"/>
      <c r="I26" s="36"/>
      <c r="J26" s="36"/>
      <c r="K26" s="36"/>
    </row>
    <row r="27" spans="8:11" ht="18.75" customHeight="1">
      <c r="H27" s="36"/>
      <c r="I27" s="74"/>
      <c r="J27" s="36"/>
      <c r="K27" s="36"/>
    </row>
    <row r="28" spans="8:11" ht="18.75" customHeight="1">
      <c r="H28" s="36"/>
      <c r="I28" s="36"/>
      <c r="J28" s="36"/>
      <c r="K28" s="36"/>
    </row>
    <row r="29" spans="8:11" ht="18.75" customHeight="1">
      <c r="H29" s="36"/>
      <c r="I29" s="36"/>
      <c r="J29" s="36"/>
      <c r="K29" s="36"/>
    </row>
    <row r="30" spans="8:11" ht="18.75" customHeight="1">
      <c r="H30" s="36"/>
      <c r="I30" s="36"/>
      <c r="J30" s="36"/>
      <c r="K30" s="36"/>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2.75"/>
    <row r="73" ht="12.75"/>
    <row r="74" ht="12.75"/>
  </sheetData>
  <sheetProtection/>
  <mergeCells count="17">
    <mergeCell ref="E20:K22"/>
    <mergeCell ref="G13:K13"/>
    <mergeCell ref="F10:F13"/>
    <mergeCell ref="G14:K14"/>
    <mergeCell ref="F14:F17"/>
    <mergeCell ref="G15:K15"/>
    <mergeCell ref="G16:K16"/>
    <mergeCell ref="G17:K17"/>
    <mergeCell ref="E3:K3"/>
    <mergeCell ref="E5:H5"/>
    <mergeCell ref="G9:K9"/>
    <mergeCell ref="G10:K10"/>
    <mergeCell ref="G11:K11"/>
    <mergeCell ref="G12:K12"/>
    <mergeCell ref="E4:H4"/>
    <mergeCell ref="I4:O4"/>
    <mergeCell ref="I5:O5"/>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4</v>
      </c>
    </row>
    <row r="7" ht="12.75">
      <c r="B7"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Immist</cp:lastModifiedBy>
  <cp:lastPrinted>2022-04-01T19:09:26Z</cp:lastPrinted>
  <dcterms:created xsi:type="dcterms:W3CDTF">2010-06-02T18:44:59Z</dcterms:created>
  <dcterms:modified xsi:type="dcterms:W3CDTF">2023-01-23T19:34:46Z</dcterms:modified>
  <cp:category/>
  <cp:version/>
  <cp:contentType/>
  <cp:contentStatus/>
</cp:coreProperties>
</file>