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459C634A-1C2D-4D7E-A260-0C66E29CC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8" i="1"/>
  <c r="R24" i="1"/>
  <c r="R12" i="1"/>
  <c r="R22" i="1"/>
  <c r="R26" i="1"/>
  <c r="R14" i="1"/>
  <c r="R18" i="1"/>
  <c r="R16" i="1"/>
  <c r="R28" i="1"/>
  <c r="R20" i="1"/>
  <c r="R27" i="1"/>
  <c r="R25" i="1"/>
  <c r="R23" i="1"/>
  <c r="R5" i="1"/>
  <c r="R21" i="1"/>
  <c r="R19" i="1"/>
  <c r="R17" i="1"/>
  <c r="R15" i="1"/>
  <c r="R13" i="1"/>
  <c r="R11" i="1"/>
  <c r="R9" i="1"/>
  <c r="R7" i="1"/>
  <c r="R6" i="1"/>
</calcChain>
</file>

<file path=xl/sharedStrings.xml><?xml version="1.0" encoding="utf-8"?>
<sst xmlns="http://schemas.openxmlformats.org/spreadsheetml/2006/main" count="140" uniqueCount="46">
  <si>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</si>
  <si>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</si>
  <si>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</si>
  <si>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</si>
  <si>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</si>
  <si>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</si>
  <si>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</si>
  <si>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</si>
  <si>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AYUDA DE TRANSPORTE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</si>
  <si>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</si>
  <si>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</si>
  <si>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</si>
  <si>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</si>
  <si>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</si>
  <si>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</si>
  <si>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</si>
  <si>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</si>
  <si>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</si>
  <si>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</si>
  <si>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</si>
  <si>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</si>
  <si>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</si>
  <si>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</si>
  <si>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</si>
  <si>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</si>
  <si>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</si>
  <si>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DIANA BEATRIZ CHAVOLLA NAVARRO</t>
  </si>
  <si>
    <t>ENCARGADA DE CAPACITACION</t>
  </si>
  <si>
    <t>DIANA ELIZABETH QUIRARTE DE LA TORRE</t>
  </si>
  <si>
    <t>ENCARGADA DE POLITICAS PUBLICAS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</si>
  <si>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</si>
  <si>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</si>
  <si>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</si>
  <si>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</si>
  <si>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</si>
  <si>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</si>
  <si>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</si>
  <si>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</si>
  <si>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</si>
  <si>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</si>
  <si>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COMPENSACION</t>
  </si>
  <si>
    <t>ENCARGADA DE PLANEACION Y PROGRAMACION</t>
  </si>
  <si>
    <t>RECEPCIONISTA</t>
  </si>
  <si>
    <t>1ra quincena enero 2025</t>
  </si>
  <si>
    <t>2da quincena enero 2025</t>
  </si>
  <si>
    <t>DEL MES DE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</si>
</sst>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/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workbookViewId="0">
      <selection activeCell="H6" sqref="H6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24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6"/>
      <c r="D2" s="16"/>
      <c r="E2" s="17" t="s">
        <v>45</v>
      </c>
      <c r="F2" s="17"/>
      <c r="G2" s="17"/>
      <c r="H2" s="16"/>
      <c r="I2" s="16"/>
      <c r="J2" s="16"/>
      <c r="K2" s="16"/>
      <c r="L2" s="16"/>
      <c r="M2" s="16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40</v>
      </c>
      <c r="K4" s="2" t="s">
        <v>9</v>
      </c>
      <c r="L4" s="2" t="s">
        <v>10</v>
      </c>
      <c r="M4" s="2" t="s">
        <v>11</v>
      </c>
      <c r="N4" s="2" t="s">
        <v>12</v>
      </c>
      <c r="O4" s="3" t="s">
        <v>13</v>
      </c>
      <c r="P4" s="3" t="s">
        <v>14</v>
      </c>
      <c r="Q4" s="3" t="s">
        <v>23</v>
      </c>
      <c r="R4" s="4" t="s">
        <v>15</v>
      </c>
    </row>
    <row r="5" spans="1:18" ht="36.75" x14ac:dyDescent="0.25">
      <c r="A5" s="5" t="s">
        <v>16</v>
      </c>
      <c r="B5" s="6" t="s">
        <v>43</v>
      </c>
      <c r="C5" s="6">
        <v>2025</v>
      </c>
      <c r="D5" s="6" t="s">
        <v>25</v>
      </c>
      <c r="E5" s="6" t="s">
        <v>17</v>
      </c>
      <c r="F5" s="6" t="s">
        <v>18</v>
      </c>
      <c r="G5" s="7">
        <v>22143.08</v>
      </c>
      <c r="H5" s="7"/>
      <c r="I5" s="7"/>
      <c r="J5" s="7"/>
      <c r="K5" s="7"/>
      <c r="L5" s="7"/>
      <c r="M5" s="7"/>
      <c r="N5" s="7">
        <v>4052.11</v>
      </c>
      <c r="O5" s="8">
        <v>2546.4499999999998</v>
      </c>
      <c r="P5" s="8">
        <v>75.36</v>
      </c>
      <c r="Q5" s="8"/>
      <c r="R5" s="9">
        <f>G5-N5-O5-P5+H5</f>
        <v>15469.16</v>
      </c>
    </row>
    <row r="6" spans="1:18" ht="36.75" x14ac:dyDescent="0.25">
      <c r="A6" s="5" t="s">
        <v>19</v>
      </c>
      <c r="B6" s="6" t="s">
        <v>44</v>
      </c>
      <c r="C6" s="6">
        <v>2025</v>
      </c>
      <c r="D6" s="6" t="s">
        <v>25</v>
      </c>
      <c r="E6" s="6" t="s">
        <v>17</v>
      </c>
      <c r="F6" s="6" t="s">
        <v>18</v>
      </c>
      <c r="G6" s="7">
        <v>22143.08</v>
      </c>
      <c r="H6" s="7"/>
      <c r="I6" s="7"/>
      <c r="J6" s="7"/>
      <c r="K6" s="7"/>
      <c r="L6" s="7"/>
      <c r="M6" s="7"/>
      <c r="N6" s="7">
        <v>4052.11</v>
      </c>
      <c r="O6" s="8">
        <v>2546.4499999999998</v>
      </c>
      <c r="P6" s="8">
        <v>75.36</v>
      </c>
      <c r="Q6" s="8"/>
      <c r="R6" s="9">
        <f>G6-N6-P6-O6</f>
        <v>15469.16</v>
      </c>
    </row>
    <row r="7" spans="1:18" ht="36.75" x14ac:dyDescent="0.25">
      <c r="A7" s="5" t="s">
        <v>16</v>
      </c>
      <c r="B7" s="6" t="s">
        <v>43</v>
      </c>
      <c r="C7" s="6">
        <v>2025</v>
      </c>
      <c r="D7" s="6" t="s">
        <v>26</v>
      </c>
      <c r="E7" s="6" t="s">
        <v>17</v>
      </c>
      <c r="F7" s="6" t="s">
        <v>27</v>
      </c>
      <c r="G7" s="10">
        <v>8247.2000000000007</v>
      </c>
      <c r="H7" s="10"/>
      <c r="I7" s="10"/>
      <c r="J7" s="10"/>
      <c r="K7" s="10"/>
      <c r="L7" s="10"/>
      <c r="M7" s="10"/>
      <c r="N7" s="10">
        <v>938.54</v>
      </c>
      <c r="O7" s="11"/>
      <c r="P7" s="11">
        <v>22.44</v>
      </c>
      <c r="Q7" s="11"/>
      <c r="R7" s="9">
        <f>G7-N7-O7-P7+M7</f>
        <v>7286.2200000000012</v>
      </c>
    </row>
    <row r="8" spans="1:18" ht="36.75" x14ac:dyDescent="0.25">
      <c r="A8" s="5" t="s">
        <v>19</v>
      </c>
      <c r="B8" s="6" t="s">
        <v>44</v>
      </c>
      <c r="C8" s="6">
        <v>2025</v>
      </c>
      <c r="D8" s="6" t="s">
        <v>26</v>
      </c>
      <c r="E8" s="6" t="s">
        <v>17</v>
      </c>
      <c r="F8" s="6" t="s">
        <v>27</v>
      </c>
      <c r="G8" s="10">
        <v>9516</v>
      </c>
      <c r="H8" s="10"/>
      <c r="I8" s="10"/>
      <c r="J8" s="10"/>
      <c r="K8" s="10"/>
      <c r="L8" s="10"/>
      <c r="M8" s="10"/>
      <c r="N8" s="10">
        <v>1209.56</v>
      </c>
      <c r="O8" s="11"/>
      <c r="P8" s="11">
        <v>22.44</v>
      </c>
      <c r="Q8" s="11"/>
      <c r="R8" s="9">
        <f>G8-N8-O8-P8+M8+J8</f>
        <v>8284</v>
      </c>
    </row>
    <row r="9" spans="1:18" ht="36.75" x14ac:dyDescent="0.25">
      <c r="A9" s="6" t="s">
        <v>16</v>
      </c>
      <c r="B9" s="6" t="s">
        <v>43</v>
      </c>
      <c r="C9" s="6">
        <v>2025</v>
      </c>
      <c r="D9" s="6" t="s">
        <v>28</v>
      </c>
      <c r="E9" s="6" t="s">
        <v>17</v>
      </c>
      <c r="F9" s="6" t="s">
        <v>29</v>
      </c>
      <c r="G9" s="10">
        <v>9792.09</v>
      </c>
      <c r="H9" s="10"/>
      <c r="I9" s="10"/>
      <c r="J9" s="10"/>
      <c r="K9" s="10"/>
      <c r="L9" s="10"/>
      <c r="M9" s="10"/>
      <c r="N9" s="10">
        <v>1268.53</v>
      </c>
      <c r="O9" s="10"/>
      <c r="P9" s="10">
        <v>23.18</v>
      </c>
      <c r="Q9" s="10"/>
      <c r="R9" s="12">
        <f t="shared" ref="R9:R15" si="0">G9-N9-O9-P9</f>
        <v>8500.3799999999992</v>
      </c>
    </row>
    <row r="10" spans="1:18" ht="36.75" x14ac:dyDescent="0.25">
      <c r="A10" s="6" t="s">
        <v>19</v>
      </c>
      <c r="B10" s="6" t="s">
        <v>44</v>
      </c>
      <c r="C10" s="6">
        <v>2025</v>
      </c>
      <c r="D10" s="6" t="s">
        <v>28</v>
      </c>
      <c r="E10" s="6" t="s">
        <v>17</v>
      </c>
      <c r="F10" s="6" t="s">
        <v>29</v>
      </c>
      <c r="G10" s="10">
        <v>10491.52</v>
      </c>
      <c r="H10" s="10"/>
      <c r="I10" s="10"/>
      <c r="J10" s="10"/>
      <c r="K10" s="10"/>
      <c r="L10" s="10"/>
      <c r="M10" s="10"/>
      <c r="N10" s="10">
        <v>1417.93</v>
      </c>
      <c r="O10" s="10"/>
      <c r="P10" s="10">
        <v>26.5</v>
      </c>
      <c r="Q10" s="10"/>
      <c r="R10" s="12">
        <f>G10-N10-O10-P10+J10</f>
        <v>9047.09</v>
      </c>
    </row>
    <row r="11" spans="1:18" ht="36.75" x14ac:dyDescent="0.25">
      <c r="A11" s="6" t="s">
        <v>16</v>
      </c>
      <c r="B11" s="6" t="s">
        <v>43</v>
      </c>
      <c r="C11" s="6">
        <v>2025</v>
      </c>
      <c r="D11" s="6" t="s">
        <v>30</v>
      </c>
      <c r="E11" s="6" t="s">
        <v>17</v>
      </c>
      <c r="F11" s="6" t="s">
        <v>22</v>
      </c>
      <c r="G11" s="7">
        <v>5824</v>
      </c>
      <c r="H11" s="7"/>
      <c r="I11" s="7"/>
      <c r="J11" s="7"/>
      <c r="K11" s="7"/>
      <c r="L11" s="7"/>
      <c r="M11" s="7"/>
      <c r="N11" s="7">
        <v>494.32</v>
      </c>
      <c r="O11" s="7"/>
      <c r="P11" s="7">
        <v>9.44</v>
      </c>
      <c r="Q11" s="7"/>
      <c r="R11" s="12">
        <f t="shared" si="0"/>
        <v>5320.2400000000007</v>
      </c>
    </row>
    <row r="12" spans="1:18" ht="36.75" x14ac:dyDescent="0.25">
      <c r="A12" s="6" t="s">
        <v>19</v>
      </c>
      <c r="B12" s="6" t="s">
        <v>44</v>
      </c>
      <c r="C12" s="6">
        <v>2025</v>
      </c>
      <c r="D12" s="6" t="s">
        <v>30</v>
      </c>
      <c r="E12" s="6" t="s">
        <v>17</v>
      </c>
      <c r="F12" s="6" t="s">
        <v>22</v>
      </c>
      <c r="G12" s="7">
        <v>6240</v>
      </c>
      <c r="H12" s="7"/>
      <c r="I12" s="7"/>
      <c r="J12" s="7"/>
      <c r="K12" s="7"/>
      <c r="L12" s="7"/>
      <c r="M12" s="7"/>
      <c r="N12" s="7">
        <v>560.88</v>
      </c>
      <c r="O12" s="7"/>
      <c r="P12" s="7">
        <v>9.44</v>
      </c>
      <c r="Q12" s="7"/>
      <c r="R12" s="12">
        <f>G12-N12-O12-P12+J12</f>
        <v>5669.68</v>
      </c>
    </row>
    <row r="13" spans="1:18" ht="36.75" x14ac:dyDescent="0.25">
      <c r="A13" s="6" t="s">
        <v>16</v>
      </c>
      <c r="B13" s="6" t="s">
        <v>43</v>
      </c>
      <c r="C13" s="6">
        <v>2025</v>
      </c>
      <c r="D13" s="6" t="s">
        <v>20</v>
      </c>
      <c r="E13" s="6" t="s">
        <v>17</v>
      </c>
      <c r="F13" s="6" t="s">
        <v>21</v>
      </c>
      <c r="G13" s="7">
        <v>6240</v>
      </c>
      <c r="H13" s="7"/>
      <c r="I13" s="7"/>
      <c r="J13" s="7"/>
      <c r="K13" s="7"/>
      <c r="L13" s="7"/>
      <c r="M13" s="7"/>
      <c r="N13" s="7">
        <v>560.88</v>
      </c>
      <c r="O13" s="7"/>
      <c r="P13" s="7">
        <v>11.4</v>
      </c>
      <c r="Q13" s="7"/>
      <c r="R13" s="12">
        <f t="shared" si="0"/>
        <v>5667.72</v>
      </c>
    </row>
    <row r="14" spans="1:18" ht="36.75" x14ac:dyDescent="0.25">
      <c r="A14" s="6" t="s">
        <v>19</v>
      </c>
      <c r="B14" s="6" t="s">
        <v>44</v>
      </c>
      <c r="C14" s="6">
        <v>2025</v>
      </c>
      <c r="D14" s="6" t="s">
        <v>20</v>
      </c>
      <c r="E14" s="6" t="s">
        <v>17</v>
      </c>
      <c r="F14" s="6" t="s">
        <v>21</v>
      </c>
      <c r="G14" s="7">
        <v>6240</v>
      </c>
      <c r="H14" s="7"/>
      <c r="I14" s="7"/>
      <c r="J14" s="7"/>
      <c r="K14" s="7"/>
      <c r="L14" s="7"/>
      <c r="M14" s="7"/>
      <c r="N14" s="7">
        <v>560.88</v>
      </c>
      <c r="O14" s="7"/>
      <c r="P14" s="7">
        <v>11.4</v>
      </c>
      <c r="Q14" s="7"/>
      <c r="R14" s="12">
        <f>G14-N14-O14-P14+J14</f>
        <v>5667.72</v>
      </c>
    </row>
    <row r="15" spans="1:18" ht="36.75" x14ac:dyDescent="0.25">
      <c r="A15" s="6" t="s">
        <v>16</v>
      </c>
      <c r="B15" s="6" t="s">
        <v>43</v>
      </c>
      <c r="C15" s="6">
        <v>2025</v>
      </c>
      <c r="D15" s="6" t="s">
        <v>31</v>
      </c>
      <c r="E15" s="6" t="s">
        <v>17</v>
      </c>
      <c r="F15" s="6" t="s">
        <v>32</v>
      </c>
      <c r="G15" s="7">
        <v>5408</v>
      </c>
      <c r="H15" s="7"/>
      <c r="I15" s="7"/>
      <c r="J15" s="7"/>
      <c r="K15" s="7"/>
      <c r="L15" s="7"/>
      <c r="M15" s="7"/>
      <c r="N15" s="7">
        <v>431.91</v>
      </c>
      <c r="O15" s="7"/>
      <c r="P15" s="7">
        <v>9.44</v>
      </c>
      <c r="Q15" s="7"/>
      <c r="R15" s="12">
        <f t="shared" si="0"/>
        <v>4966.6500000000005</v>
      </c>
    </row>
    <row r="16" spans="1:18" ht="36.75" x14ac:dyDescent="0.25">
      <c r="A16" s="6" t="s">
        <v>19</v>
      </c>
      <c r="B16" s="6" t="s">
        <v>44</v>
      </c>
      <c r="C16" s="6">
        <v>2025</v>
      </c>
      <c r="D16" s="6" t="s">
        <v>31</v>
      </c>
      <c r="E16" s="6" t="s">
        <v>17</v>
      </c>
      <c r="F16" s="6" t="s">
        <v>32</v>
      </c>
      <c r="G16" s="7">
        <v>6240</v>
      </c>
      <c r="H16" s="7"/>
      <c r="I16" s="7"/>
      <c r="J16" s="7"/>
      <c r="K16" s="7"/>
      <c r="L16" s="7"/>
      <c r="M16" s="7"/>
      <c r="N16" s="7">
        <v>560.88</v>
      </c>
      <c r="O16" s="7"/>
      <c r="P16" s="7">
        <v>9.44</v>
      </c>
      <c r="Q16" s="7"/>
      <c r="R16" s="12">
        <f>G16-N16-O16-P16+M16+J16</f>
        <v>5669.68</v>
      </c>
    </row>
    <row r="17" spans="1:18" ht="36.75" x14ac:dyDescent="0.25">
      <c r="A17" s="6" t="s">
        <v>16</v>
      </c>
      <c r="B17" s="6" t="s">
        <v>43</v>
      </c>
      <c r="C17" s="6">
        <v>2025</v>
      </c>
      <c r="D17" s="6" t="s">
        <v>33</v>
      </c>
      <c r="E17" s="6" t="s">
        <v>17</v>
      </c>
      <c r="F17" s="6" t="s">
        <v>32</v>
      </c>
      <c r="G17" s="7">
        <v>6240</v>
      </c>
      <c r="H17" s="7"/>
      <c r="I17" s="7"/>
      <c r="J17" s="7"/>
      <c r="K17" s="7"/>
      <c r="L17" s="7"/>
      <c r="M17" s="7"/>
      <c r="N17" s="7">
        <v>560.88</v>
      </c>
      <c r="O17" s="7"/>
      <c r="P17" s="7">
        <v>9.44</v>
      </c>
      <c r="Q17" s="7"/>
      <c r="R17" s="12">
        <f>G17-N17-O17-P17</f>
        <v>5669.68</v>
      </c>
    </row>
    <row r="18" spans="1:18" ht="36.75" x14ac:dyDescent="0.25">
      <c r="A18" s="6" t="s">
        <v>19</v>
      </c>
      <c r="B18" s="6" t="s">
        <v>44</v>
      </c>
      <c r="C18" s="6">
        <v>2025</v>
      </c>
      <c r="D18" s="6" t="s">
        <v>33</v>
      </c>
      <c r="E18" s="6" t="s">
        <v>17</v>
      </c>
      <c r="F18" s="6" t="s">
        <v>32</v>
      </c>
      <c r="G18" s="7">
        <v>6240</v>
      </c>
      <c r="H18" s="7"/>
      <c r="I18" s="7"/>
      <c r="J18" s="7"/>
      <c r="K18" s="7"/>
      <c r="L18" s="7"/>
      <c r="M18" s="7"/>
      <c r="N18" s="7">
        <v>560.88</v>
      </c>
      <c r="O18" s="7"/>
      <c r="P18" s="7">
        <v>9.44</v>
      </c>
      <c r="Q18" s="7"/>
      <c r="R18" s="12">
        <f>G18-N18-O18-P18-Q18+J18</f>
        <v>5669.68</v>
      </c>
    </row>
    <row r="19" spans="1:18" ht="36.75" x14ac:dyDescent="0.25">
      <c r="A19" s="6" t="s">
        <v>16</v>
      </c>
      <c r="B19" s="6" t="s">
        <v>43</v>
      </c>
      <c r="C19" s="6">
        <v>2025</v>
      </c>
      <c r="D19" s="6" t="s">
        <v>34</v>
      </c>
      <c r="E19" s="6" t="s">
        <v>17</v>
      </c>
      <c r="F19" s="14" t="s">
        <v>41</v>
      </c>
      <c r="G19" s="7">
        <v>6240</v>
      </c>
      <c r="H19" s="7"/>
      <c r="I19" s="7"/>
      <c r="J19" s="7"/>
      <c r="K19" s="7"/>
      <c r="L19" s="7"/>
      <c r="M19" s="7"/>
      <c r="N19" s="7">
        <v>560.88</v>
      </c>
      <c r="O19" s="7"/>
      <c r="P19" s="7">
        <v>9.32</v>
      </c>
      <c r="Q19" s="7"/>
      <c r="R19" s="12">
        <f>G19-N19-O19-P19</f>
        <v>5669.8</v>
      </c>
    </row>
    <row r="20" spans="1:18" ht="36.75" x14ac:dyDescent="0.25">
      <c r="A20" s="6" t="s">
        <v>19</v>
      </c>
      <c r="B20" s="6" t="s">
        <v>44</v>
      </c>
      <c r="C20" s="6">
        <v>2025</v>
      </c>
      <c r="D20" s="6" t="s">
        <v>34</v>
      </c>
      <c r="E20" s="6" t="s">
        <v>17</v>
      </c>
      <c r="F20" s="13" t="s">
        <v>41</v>
      </c>
      <c r="G20" s="7">
        <v>5824</v>
      </c>
      <c r="H20" s="7"/>
      <c r="I20" s="7"/>
      <c r="J20" s="7"/>
      <c r="K20" s="7"/>
      <c r="L20" s="7"/>
      <c r="M20" s="7"/>
      <c r="N20" s="7">
        <v>494.32</v>
      </c>
      <c r="O20" s="7"/>
      <c r="P20" s="7">
        <v>9.32</v>
      </c>
      <c r="Q20" s="7"/>
      <c r="R20" s="12">
        <f>G20-N20-O20-P20-Q20+J20</f>
        <v>5320.3600000000006</v>
      </c>
    </row>
    <row r="21" spans="1:18" ht="36.75" x14ac:dyDescent="0.25">
      <c r="A21" s="6" t="s">
        <v>16</v>
      </c>
      <c r="B21" s="6" t="s">
        <v>43</v>
      </c>
      <c r="C21" s="6">
        <v>2025</v>
      </c>
      <c r="D21" s="6" t="s">
        <v>36</v>
      </c>
      <c r="E21" s="6" t="s">
        <v>17</v>
      </c>
      <c r="F21" s="6" t="s">
        <v>22</v>
      </c>
      <c r="G21" s="7">
        <v>6240</v>
      </c>
      <c r="H21" s="7"/>
      <c r="I21" s="7"/>
      <c r="J21" s="7"/>
      <c r="K21" s="7"/>
      <c r="L21" s="7"/>
      <c r="M21" s="7"/>
      <c r="N21" s="7">
        <v>560.88</v>
      </c>
      <c r="O21" s="7"/>
      <c r="P21" s="7">
        <v>9.32</v>
      </c>
      <c r="Q21" s="7"/>
      <c r="R21" s="12">
        <f>G21-N21-O21-P21-Q21</f>
        <v>5669.8</v>
      </c>
    </row>
    <row r="22" spans="1:18" ht="36.75" x14ac:dyDescent="0.25">
      <c r="A22" s="6" t="s">
        <v>19</v>
      </c>
      <c r="B22" s="6" t="s">
        <v>44</v>
      </c>
      <c r="C22" s="6">
        <v>2025</v>
      </c>
      <c r="D22" s="6" t="s">
        <v>36</v>
      </c>
      <c r="E22" s="6" t="s">
        <v>17</v>
      </c>
      <c r="F22" s="6" t="s">
        <v>22</v>
      </c>
      <c r="G22" s="7">
        <v>6240</v>
      </c>
      <c r="H22" s="7"/>
      <c r="I22" s="7"/>
      <c r="J22" s="7"/>
      <c r="K22" s="7"/>
      <c r="L22" s="7"/>
      <c r="M22" s="7"/>
      <c r="N22" s="7">
        <v>560.88</v>
      </c>
      <c r="O22" s="7"/>
      <c r="P22" s="7">
        <v>9.32</v>
      </c>
      <c r="Q22" s="7"/>
      <c r="R22" s="12">
        <f>G22-N22-O22-P22-Q22+J22</f>
        <v>5669.8</v>
      </c>
    </row>
    <row r="23" spans="1:18" ht="36.75" x14ac:dyDescent="0.25">
      <c r="A23" s="6" t="s">
        <v>16</v>
      </c>
      <c r="B23" s="6" t="s">
        <v>43</v>
      </c>
      <c r="C23" s="6">
        <v>2025</v>
      </c>
      <c r="D23" s="6" t="s">
        <v>37</v>
      </c>
      <c r="E23" s="6" t="s">
        <v>17</v>
      </c>
      <c r="F23" s="6" t="s">
        <v>42</v>
      </c>
      <c r="G23" s="7">
        <v>6240</v>
      </c>
      <c r="H23" s="7"/>
      <c r="I23" s="7"/>
      <c r="J23" s="7"/>
      <c r="K23" s="7"/>
      <c r="L23" s="7"/>
      <c r="M23" s="7"/>
      <c r="N23" s="7">
        <v>560.88</v>
      </c>
      <c r="O23" s="7"/>
      <c r="P23" s="7">
        <v>18.989999999999998</v>
      </c>
      <c r="Q23" s="7"/>
      <c r="R23" s="12">
        <f>G23-N23-O23-P23-Q23</f>
        <v>5660.13</v>
      </c>
    </row>
    <row r="24" spans="1:18" ht="36.75" x14ac:dyDescent="0.25">
      <c r="A24" s="6" t="s">
        <v>19</v>
      </c>
      <c r="B24" s="6" t="s">
        <v>44</v>
      </c>
      <c r="C24" s="6">
        <v>2025</v>
      </c>
      <c r="D24" s="6" t="s">
        <v>37</v>
      </c>
      <c r="E24" s="6" t="s">
        <v>17</v>
      </c>
      <c r="F24" s="6" t="s">
        <v>42</v>
      </c>
      <c r="G24" s="7">
        <v>6240</v>
      </c>
      <c r="H24" s="7"/>
      <c r="I24" s="7"/>
      <c r="J24" s="7"/>
      <c r="K24" s="7"/>
      <c r="L24" s="7"/>
      <c r="M24" s="7"/>
      <c r="N24" s="7">
        <v>560.88</v>
      </c>
      <c r="O24" s="7"/>
      <c r="P24" s="7">
        <v>18.38</v>
      </c>
      <c r="Q24" s="7"/>
      <c r="R24" s="12">
        <f>G24-N24-O24-P24-Q24+J24</f>
        <v>5660.74</v>
      </c>
    </row>
    <row r="25" spans="1:18" ht="36.75" x14ac:dyDescent="0.25">
      <c r="A25" s="6" t="s">
        <v>16</v>
      </c>
      <c r="B25" s="6" t="s">
        <v>43</v>
      </c>
      <c r="C25" s="6">
        <v>2025</v>
      </c>
      <c r="D25" s="6" t="s">
        <v>38</v>
      </c>
      <c r="E25" s="6" t="s">
        <v>17</v>
      </c>
      <c r="F25" s="6" t="s">
        <v>35</v>
      </c>
      <c r="G25" s="7">
        <v>5824</v>
      </c>
      <c r="H25" s="7"/>
      <c r="I25" s="7"/>
      <c r="J25" s="7"/>
      <c r="K25" s="7"/>
      <c r="L25" s="7"/>
      <c r="M25" s="7"/>
      <c r="N25" s="7">
        <v>494.32</v>
      </c>
      <c r="O25" s="7"/>
      <c r="P25" s="7">
        <v>9.44</v>
      </c>
      <c r="Q25" s="7"/>
      <c r="R25" s="12">
        <f>G25-N25-O25-P25-Q25</f>
        <v>5320.2400000000007</v>
      </c>
    </row>
    <row r="26" spans="1:18" ht="36.75" x14ac:dyDescent="0.25">
      <c r="A26" s="6" t="s">
        <v>19</v>
      </c>
      <c r="B26" s="6" t="s">
        <v>44</v>
      </c>
      <c r="C26" s="6">
        <v>2025</v>
      </c>
      <c r="D26" s="6" t="s">
        <v>38</v>
      </c>
      <c r="E26" s="6" t="s">
        <v>17</v>
      </c>
      <c r="F26" s="6" t="s">
        <v>35</v>
      </c>
      <c r="G26" s="7">
        <v>6240</v>
      </c>
      <c r="H26" s="7"/>
      <c r="I26" s="7"/>
      <c r="J26" s="7"/>
      <c r="K26" s="7"/>
      <c r="L26" s="7"/>
      <c r="M26" s="7"/>
      <c r="N26" s="7">
        <v>560.88</v>
      </c>
      <c r="O26" s="7"/>
      <c r="P26" s="7">
        <v>9.32</v>
      </c>
      <c r="Q26" s="7"/>
      <c r="R26" s="12">
        <f>G26-N26-O26-P26-Q26+J26</f>
        <v>5669.8</v>
      </c>
    </row>
    <row r="27" spans="1:18" ht="36.75" x14ac:dyDescent="0.25">
      <c r="A27" s="6" t="s">
        <v>16</v>
      </c>
      <c r="B27" s="6" t="s">
        <v>43</v>
      </c>
      <c r="C27" s="6">
        <v>2025</v>
      </c>
      <c r="D27" s="6" t="s">
        <v>39</v>
      </c>
      <c r="E27" s="6" t="s">
        <v>17</v>
      </c>
      <c r="F27" s="6" t="s">
        <v>35</v>
      </c>
      <c r="G27" s="7">
        <v>6240</v>
      </c>
      <c r="H27" s="7"/>
      <c r="I27" s="7"/>
      <c r="J27" s="7"/>
      <c r="K27" s="7"/>
      <c r="L27" s="7"/>
      <c r="M27" s="7"/>
      <c r="N27" s="7">
        <v>560.88</v>
      </c>
      <c r="O27" s="7"/>
      <c r="P27" s="7">
        <v>9.44</v>
      </c>
      <c r="Q27" s="7"/>
      <c r="R27" s="12">
        <f>G27-N27-O27-P27-Q27</f>
        <v>5669.68</v>
      </c>
    </row>
    <row r="28" spans="1:18" ht="36.75" x14ac:dyDescent="0.25">
      <c r="A28" s="6" t="s">
        <v>16</v>
      </c>
      <c r="B28" s="6" t="s">
        <v>44</v>
      </c>
      <c r="C28" s="6">
        <v>2025</v>
      </c>
      <c r="D28" s="6" t="s">
        <v>39</v>
      </c>
      <c r="E28" s="6" t="s">
        <v>17</v>
      </c>
      <c r="F28" s="6" t="s">
        <v>35</v>
      </c>
      <c r="G28" s="7">
        <v>6240</v>
      </c>
      <c r="H28" s="7"/>
      <c r="I28" s="7"/>
      <c r="J28" s="7"/>
      <c r="K28" s="7"/>
      <c r="L28" s="7"/>
      <c r="M28" s="7"/>
      <c r="N28" s="7">
        <v>560.88</v>
      </c>
      <c r="O28" s="7"/>
      <c r="P28" s="7">
        <v>9.44</v>
      </c>
      <c r="Q28" s="7"/>
      <c r="R28" s="12">
        <f>G28-N28-O28-P28-Q28+J28</f>
        <v>5669.68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Immujeres03 Opd</cp:lastModifiedBy>
  <dcterms:created xsi:type="dcterms:W3CDTF">2022-06-14T17:52:48Z</dcterms:created>
  <dcterms:modified xsi:type="dcterms:W3CDTF">2025-03-11T23:00:22Z</dcterms:modified>
</cp:coreProperties>
</file>