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TRANSPARENCIA 2025\Nominas\"/>
    </mc:Choice>
  </mc:AlternateContent>
  <xr:revisionPtr revIDLastSave="0" documentId="8_{F0591600-832A-4580-BEB6-0F9C909B90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  <c r="R15" i="1"/>
  <c r="R30" i="1"/>
  <c r="R29" i="1"/>
  <c r="R11" i="1"/>
  <c r="R23" i="1"/>
  <c r="R19" i="1"/>
  <c r="R21" i="1"/>
  <c r="R7" i="1"/>
  <c r="R9" i="1"/>
  <c r="R13" i="1"/>
  <c r="R17" i="1"/>
  <c r="R28" i="1"/>
  <c r="R27" i="1"/>
  <c r="R25" i="1"/>
  <c r="R8" i="1"/>
  <c r="R22" i="1"/>
  <c r="R10" i="1"/>
  <c r="R20" i="1"/>
  <c r="R24" i="1"/>
  <c r="R12" i="1"/>
  <c r="R16" i="1"/>
  <c r="R14" i="1"/>
  <c r="R26" i="1"/>
  <c r="R18" i="1"/>
  <c r="R6" i="1"/>
</calcChain>
</file>

<file path=xl/sharedStrings.xml><?xml version="1.0" encoding="utf-8"?>
<sst xmlns="http://schemas.openxmlformats.org/spreadsheetml/2006/main" count="150" uniqueCount="47">
  <si>
    <t>QUINCENA</t>
  </si>
  <si>
    <t>MES</t>
  </si>
  <si>
    <t>AÑO</t>
  </si>
  <si>
    <t>NOMBRE DEL EMPLEADO</t>
  </si>
  <si>
    <t>OFICINA</t>
  </si>
  <si>
    <t>CARGO</t>
  </si>
  <si>
    <t>SUELDO</t>
  </si>
  <si>
    <t>AGUINALDO</t>
  </si>
  <si>
    <t>DESPENSA ELECTRONICA</t>
  </si>
  <si>
    <t>PRIMA DE ANTIGÜEDAD</t>
  </si>
  <si>
    <t>SUBSIDIO AL EMPLEO</t>
  </si>
  <si>
    <t>IMPUESTO FEDERAL</t>
  </si>
  <si>
    <t>FONDO DE PENSIONES</t>
  </si>
  <si>
    <t>SEGURO SOCIAL</t>
  </si>
  <si>
    <t>TOTAL</t>
  </si>
  <si>
    <t xml:space="preserve">PRIMER QUINCENA </t>
  </si>
  <si>
    <t xml:space="preserve">INSTITUTO MUNICIPAL DE LAS MUJERES Y PARA LA IGUALDAD SUSTANTIVA EN SAN PEDRO TLAQUEPAQUE </t>
  </si>
  <si>
    <t>DIRECTORA GENERAL</t>
  </si>
  <si>
    <t>SEGUNDA QUINCENA</t>
  </si>
  <si>
    <t>JOSE DE JESUS AHUMADA MEDINA</t>
  </si>
  <si>
    <t>ABOGADO PARA ATENCION DE PRIMER CONTACTO</t>
  </si>
  <si>
    <t>CAPACITADORA</t>
  </si>
  <si>
    <t>OTROS</t>
  </si>
  <si>
    <t xml:space="preserve">NÓMINA DEL INSTITUTO MUNICIPAL DE LAS MUJERES Y PARA LA IGUALDAD SUSTANTIVA  EN SAN PEDRO TLAQUEPAQUE </t>
  </si>
  <si>
    <t>MIRIAM ALEJANDRA VAZQUEZ CASILLAS</t>
  </si>
  <si>
    <t>DIANA ELIZABETH QUIRARTE DE LA TORRE</t>
  </si>
  <si>
    <t>ENCARGADA DE POLITICAS PUBLICAS</t>
  </si>
  <si>
    <t>PUALINA ITZEL CABRERA PADILLA</t>
  </si>
  <si>
    <t>MARIA DEL PILAR HERNANDEZ GOCHE</t>
  </si>
  <si>
    <t>PSICOLOGA</t>
  </si>
  <si>
    <t>BETHEL DEL ROCIO VELA MARTINEZ</t>
  </si>
  <si>
    <t>JESSICA CORAL PILAS RIVAS</t>
  </si>
  <si>
    <t>TRABAJADORA SOCIAL</t>
  </si>
  <si>
    <t>KARLA MARIA BERNAL FLORES</t>
  </si>
  <si>
    <t>ADRIANA RAQUEL NAVARRO LOPEZ</t>
  </si>
  <si>
    <t>IMELDA MONSERRAT TORRES JIMENEZ</t>
  </si>
  <si>
    <t>JESSICA BERENICE MARTINEZ CAMPOS</t>
  </si>
  <si>
    <t>COMPENSACION</t>
  </si>
  <si>
    <t>ENCARGADA DE PLANEACION Y PROGRAMACION</t>
  </si>
  <si>
    <t>RECEPCIONISTA</t>
  </si>
  <si>
    <t>DEL MES DE FEBRERO 2025.</t>
  </si>
  <si>
    <t>SUELDO RETROACTIVO</t>
  </si>
  <si>
    <t xml:space="preserve">FEBRERO </t>
  </si>
  <si>
    <t>FEBRERO</t>
  </si>
  <si>
    <t>KARLA MONSERRAT PEREZ MEDRANO</t>
  </si>
  <si>
    <t>ABEL DELGADO SILVA</t>
  </si>
  <si>
    <t>DISEÑO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</si>
</sst>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4F6"/>
        <bgColor indexed="64"/>
      </patternFill>
    </fill>
    <fill>
      <patternFill patternType="solid">
        <fgColor rgb="FFA49EC8"/>
        <bgColor indexed="64"/>
      </patternFill>
    </fill>
    <fill>
      <patternFill patternType="solid">
        <fgColor rgb="FFE4DFE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4" fontId="1" fillId="4" borderId="6" xfId="1" applyFont="1" applyFill="1" applyBorder="1" applyAlignment="1">
      <alignment horizontal="center" wrapText="1"/>
    </xf>
    <xf numFmtId="44" fontId="1" fillId="4" borderId="7" xfId="1" applyFont="1" applyFill="1" applyBorder="1" applyAlignment="1">
      <alignment horizontal="center" wrapText="1"/>
    </xf>
    <xf numFmtId="44" fontId="0" fillId="4" borderId="8" xfId="1" applyFont="1" applyFill="1" applyBorder="1"/>
    <xf numFmtId="44" fontId="0" fillId="4" borderId="6" xfId="1" applyFont="1" applyFill="1" applyBorder="1"/>
    <xf numFmtId="44" fontId="0" fillId="4" borderId="6" xfId="0" applyNumberFormat="1" applyFill="1" applyBorder="1"/>
    <xf numFmtId="0" fontId="5" fillId="4" borderId="0" xfId="0" applyFont="1" applyFill="1" applyAlignment="1">
      <alignment horizontal="center" wrapText="1" shrinkToFit="1"/>
    </xf>
    <xf numFmtId="0" fontId="5" fillId="4" borderId="6" xfId="0" applyFont="1" applyFill="1" applyBorder="1" applyAlignment="1">
      <alignment horizontal="center" wrapText="1" shrinkToFit="1"/>
    </xf>
    <xf numFmtId="0" fontId="7" fillId="0" borderId="0" xfId="0" applyFont="1"/>
    <xf numFmtId="0" fontId="6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topLeftCell="B1" workbookViewId="0">
      <selection activeCell="R6" sqref="R6"/>
    </sheetView>
  </sheetViews>
  <sheetFormatPr baseColWidth="10" defaultRowHeight="15" x14ac:dyDescent="0.25"/>
  <cols>
    <col min="4" max="4" width="29.85546875" customWidth="1"/>
    <col min="5" max="5" width="34.140625" customWidth="1"/>
    <col min="6" max="6" width="30.140625" customWidth="1"/>
    <col min="7" max="9" width="12.140625" customWidth="1"/>
    <col min="10" max="10" width="13" customWidth="1"/>
    <col min="11" max="13" width="12.140625" customWidth="1"/>
    <col min="14" max="17" width="11.42578125" customWidth="1"/>
    <col min="18" max="18" width="12.28515625" customWidth="1"/>
  </cols>
  <sheetData>
    <row r="1" spans="1:18" ht="27" customHeight="1" x14ac:dyDescent="0.25">
      <c r="C1" s="15" t="s">
        <v>23</v>
      </c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8" ht="18.75" x14ac:dyDescent="0.3">
      <c r="C2" s="14"/>
      <c r="D2" s="14"/>
      <c r="E2" s="16" t="s">
        <v>40</v>
      </c>
      <c r="F2" s="16"/>
      <c r="G2" s="16"/>
      <c r="H2" s="14"/>
      <c r="I2" s="14"/>
      <c r="J2" s="14"/>
      <c r="K2" s="14"/>
      <c r="L2" s="14"/>
      <c r="M2" s="14"/>
    </row>
    <row r="3" spans="1:18" ht="15.75" thickBot="1" x14ac:dyDescent="0.3"/>
    <row r="4" spans="1:18" ht="24.7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41</v>
      </c>
      <c r="J4" s="2" t="s">
        <v>37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  <c r="P4" s="3" t="s">
        <v>13</v>
      </c>
      <c r="Q4" s="3" t="s">
        <v>22</v>
      </c>
      <c r="R4" s="4" t="s">
        <v>14</v>
      </c>
    </row>
    <row r="5" spans="1:18" ht="36.75" x14ac:dyDescent="0.25">
      <c r="A5" s="5" t="s">
        <v>15</v>
      </c>
      <c r="B5" s="6" t="s">
        <v>42</v>
      </c>
      <c r="C5" s="6">
        <v>2025</v>
      </c>
      <c r="D5" s="6" t="s">
        <v>24</v>
      </c>
      <c r="E5" s="6" t="s">
        <v>16</v>
      </c>
      <c r="F5" s="6" t="s">
        <v>17</v>
      </c>
      <c r="G5" s="7">
        <v>23028.799999999999</v>
      </c>
      <c r="H5" s="7"/>
      <c r="I5" s="7">
        <v>1771.44</v>
      </c>
      <c r="J5" s="7"/>
      <c r="K5" s="7"/>
      <c r="L5" s="7"/>
      <c r="M5" s="7"/>
      <c r="N5" s="7">
        <v>4710.0200000000004</v>
      </c>
      <c r="O5" s="8">
        <v>2546.4499999999998</v>
      </c>
      <c r="P5" s="8">
        <v>75.36</v>
      </c>
      <c r="Q5" s="8"/>
      <c r="R5" s="9">
        <f>G5-N5-O5-P5+H5+I5</f>
        <v>17468.409999999996</v>
      </c>
    </row>
    <row r="6" spans="1:18" ht="36.75" x14ac:dyDescent="0.25">
      <c r="A6" s="5" t="s">
        <v>18</v>
      </c>
      <c r="B6" s="6" t="s">
        <v>42</v>
      </c>
      <c r="C6" s="6">
        <v>2025</v>
      </c>
      <c r="D6" s="6" t="s">
        <v>24</v>
      </c>
      <c r="E6" s="6" t="s">
        <v>16</v>
      </c>
      <c r="F6" s="6" t="s">
        <v>17</v>
      </c>
      <c r="G6" s="7">
        <v>23028.799999999999</v>
      </c>
      <c r="H6" s="7"/>
      <c r="I6" s="7"/>
      <c r="J6" s="7"/>
      <c r="K6" s="7"/>
      <c r="L6" s="7"/>
      <c r="M6" s="7"/>
      <c r="N6" s="7">
        <v>4260.43</v>
      </c>
      <c r="O6" s="8">
        <v>2648.31</v>
      </c>
      <c r="P6" s="8">
        <v>75.36</v>
      </c>
      <c r="Q6" s="8"/>
      <c r="R6" s="9">
        <f>G6-N6-P6-O6</f>
        <v>16044.699999999999</v>
      </c>
    </row>
    <row r="7" spans="1:18" ht="36.75" x14ac:dyDescent="0.25">
      <c r="A7" s="6" t="s">
        <v>15</v>
      </c>
      <c r="B7" s="6" t="s">
        <v>43</v>
      </c>
      <c r="C7" s="6">
        <v>2025</v>
      </c>
      <c r="D7" s="6" t="s">
        <v>25</v>
      </c>
      <c r="E7" s="6" t="s">
        <v>16</v>
      </c>
      <c r="F7" s="6" t="s">
        <v>26</v>
      </c>
      <c r="G7" s="10">
        <v>10911.18</v>
      </c>
      <c r="H7" s="10"/>
      <c r="I7" s="10">
        <v>839.32</v>
      </c>
      <c r="J7" s="10"/>
      <c r="K7" s="10"/>
      <c r="L7" s="10"/>
      <c r="M7" s="10"/>
      <c r="N7" s="10">
        <v>1686.84</v>
      </c>
      <c r="O7" s="10"/>
      <c r="P7" s="10">
        <v>23.18</v>
      </c>
      <c r="Q7" s="10"/>
      <c r="R7" s="11">
        <f>G7-N7-O7-P7+I7</f>
        <v>10040.48</v>
      </c>
    </row>
    <row r="8" spans="1:18" ht="36.75" x14ac:dyDescent="0.25">
      <c r="A8" s="6" t="s">
        <v>18</v>
      </c>
      <c r="B8" s="6" t="s">
        <v>43</v>
      </c>
      <c r="C8" s="6">
        <v>2025</v>
      </c>
      <c r="D8" s="6" t="s">
        <v>25</v>
      </c>
      <c r="E8" s="6" t="s">
        <v>16</v>
      </c>
      <c r="F8" s="6" t="s">
        <v>26</v>
      </c>
      <c r="G8" s="10">
        <v>10491.52</v>
      </c>
      <c r="H8" s="10"/>
      <c r="I8" s="10"/>
      <c r="J8" s="10"/>
      <c r="K8" s="10"/>
      <c r="L8" s="10"/>
      <c r="M8" s="10"/>
      <c r="N8" s="10">
        <v>1417.93</v>
      </c>
      <c r="O8" s="10"/>
      <c r="P8" s="10">
        <v>26.5</v>
      </c>
      <c r="Q8" s="10"/>
      <c r="R8" s="11">
        <f>G8-N8-O8-P8+J8</f>
        <v>9047.09</v>
      </c>
    </row>
    <row r="9" spans="1:18" ht="36.75" x14ac:dyDescent="0.25">
      <c r="A9" s="6" t="s">
        <v>15</v>
      </c>
      <c r="B9" s="6" t="s">
        <v>43</v>
      </c>
      <c r="C9" s="6">
        <v>2025</v>
      </c>
      <c r="D9" s="6" t="s">
        <v>27</v>
      </c>
      <c r="E9" s="6" t="s">
        <v>16</v>
      </c>
      <c r="F9" s="6" t="s">
        <v>21</v>
      </c>
      <c r="G9" s="7">
        <v>6489.6</v>
      </c>
      <c r="H9" s="7"/>
      <c r="I9" s="7">
        <v>493.2</v>
      </c>
      <c r="J9" s="7"/>
      <c r="K9" s="7"/>
      <c r="L9" s="7"/>
      <c r="M9" s="7"/>
      <c r="N9" s="7">
        <v>691.17</v>
      </c>
      <c r="O9" s="7"/>
      <c r="P9" s="7">
        <v>9.44</v>
      </c>
      <c r="Q9" s="7"/>
      <c r="R9" s="11">
        <f>G9-N9-O9-P9+I9</f>
        <v>6282.1900000000005</v>
      </c>
    </row>
    <row r="10" spans="1:18" ht="36.75" x14ac:dyDescent="0.25">
      <c r="A10" s="6" t="s">
        <v>18</v>
      </c>
      <c r="B10" s="6" t="s">
        <v>43</v>
      </c>
      <c r="C10" s="6">
        <v>2025</v>
      </c>
      <c r="D10" s="6" t="s">
        <v>27</v>
      </c>
      <c r="E10" s="6" t="s">
        <v>16</v>
      </c>
      <c r="F10" s="6" t="s">
        <v>21</v>
      </c>
      <c r="G10" s="7">
        <v>6489.6</v>
      </c>
      <c r="H10" s="7"/>
      <c r="I10" s="7"/>
      <c r="J10" s="7"/>
      <c r="K10" s="7"/>
      <c r="L10" s="7"/>
      <c r="M10" s="7"/>
      <c r="N10" s="7">
        <v>602.79</v>
      </c>
      <c r="O10" s="7"/>
      <c r="P10" s="7">
        <v>9.44</v>
      </c>
      <c r="Q10" s="7"/>
      <c r="R10" s="11">
        <f>G10-N10-O10-P10+J10</f>
        <v>5877.3700000000008</v>
      </c>
    </row>
    <row r="11" spans="1:18" ht="36.75" x14ac:dyDescent="0.25">
      <c r="A11" s="6" t="s">
        <v>15</v>
      </c>
      <c r="B11" s="6" t="s">
        <v>43</v>
      </c>
      <c r="C11" s="6">
        <v>2025</v>
      </c>
      <c r="D11" s="6" t="s">
        <v>19</v>
      </c>
      <c r="E11" s="6" t="s">
        <v>16</v>
      </c>
      <c r="F11" s="6" t="s">
        <v>20</v>
      </c>
      <c r="G11" s="7">
        <v>6489.6</v>
      </c>
      <c r="H11" s="7"/>
      <c r="I11" s="7">
        <v>493.2</v>
      </c>
      <c r="J11" s="7"/>
      <c r="K11" s="7"/>
      <c r="L11" s="7"/>
      <c r="M11" s="7"/>
      <c r="N11" s="7">
        <v>691.17</v>
      </c>
      <c r="O11" s="7"/>
      <c r="P11" s="7">
        <v>9.44</v>
      </c>
      <c r="Q11" s="7"/>
      <c r="R11" s="11">
        <f>G11-N11-O11-P11+I11</f>
        <v>6282.1900000000005</v>
      </c>
    </row>
    <row r="12" spans="1:18" ht="36.75" x14ac:dyDescent="0.25">
      <c r="A12" s="6" t="s">
        <v>18</v>
      </c>
      <c r="B12" s="6" t="s">
        <v>43</v>
      </c>
      <c r="C12" s="6">
        <v>2025</v>
      </c>
      <c r="D12" s="6" t="s">
        <v>19</v>
      </c>
      <c r="E12" s="6" t="s">
        <v>16</v>
      </c>
      <c r="F12" s="6" t="s">
        <v>20</v>
      </c>
      <c r="G12" s="7">
        <v>6489.6</v>
      </c>
      <c r="H12" s="7"/>
      <c r="I12" s="7"/>
      <c r="J12" s="7"/>
      <c r="K12" s="7"/>
      <c r="L12" s="7"/>
      <c r="M12" s="7"/>
      <c r="N12" s="7">
        <v>602.79</v>
      </c>
      <c r="O12" s="7"/>
      <c r="P12" s="7">
        <v>9.44</v>
      </c>
      <c r="Q12" s="7"/>
      <c r="R12" s="11">
        <f>G12-N12-O12-P12+J12</f>
        <v>5877.3700000000008</v>
      </c>
    </row>
    <row r="13" spans="1:18" ht="36.75" x14ac:dyDescent="0.25">
      <c r="A13" s="6" t="s">
        <v>15</v>
      </c>
      <c r="B13" s="6" t="s">
        <v>43</v>
      </c>
      <c r="C13" s="6">
        <v>2025</v>
      </c>
      <c r="D13" s="6" t="s">
        <v>28</v>
      </c>
      <c r="E13" s="6" t="s">
        <v>16</v>
      </c>
      <c r="F13" s="6" t="s">
        <v>29</v>
      </c>
      <c r="G13" s="7">
        <v>6489.6</v>
      </c>
      <c r="H13" s="7"/>
      <c r="I13" s="7">
        <v>493.2</v>
      </c>
      <c r="J13" s="7"/>
      <c r="K13" s="7"/>
      <c r="L13" s="7"/>
      <c r="M13" s="7"/>
      <c r="N13" s="7">
        <v>691.17</v>
      </c>
      <c r="O13" s="7"/>
      <c r="P13" s="7">
        <v>9.44</v>
      </c>
      <c r="Q13" s="7"/>
      <c r="R13" s="11">
        <f>G13-N13-O13-P13+I13</f>
        <v>6282.1900000000005</v>
      </c>
    </row>
    <row r="14" spans="1:18" ht="36.75" x14ac:dyDescent="0.25">
      <c r="A14" s="6" t="s">
        <v>18</v>
      </c>
      <c r="B14" s="6" t="s">
        <v>43</v>
      </c>
      <c r="C14" s="6">
        <v>2025</v>
      </c>
      <c r="D14" s="6" t="s">
        <v>28</v>
      </c>
      <c r="E14" s="6" t="s">
        <v>16</v>
      </c>
      <c r="F14" s="6" t="s">
        <v>29</v>
      </c>
      <c r="G14" s="7">
        <v>6489.6</v>
      </c>
      <c r="H14" s="7"/>
      <c r="I14" s="7"/>
      <c r="J14" s="7"/>
      <c r="K14" s="7"/>
      <c r="L14" s="7"/>
      <c r="M14" s="7"/>
      <c r="N14" s="7">
        <v>602.79</v>
      </c>
      <c r="O14" s="7"/>
      <c r="P14" s="7">
        <v>9.44</v>
      </c>
      <c r="Q14" s="7"/>
      <c r="R14" s="11">
        <f>G14-N14-O14-P14+M14+J14</f>
        <v>5877.3700000000008</v>
      </c>
    </row>
    <row r="15" spans="1:18" ht="36.75" x14ac:dyDescent="0.25">
      <c r="A15" s="6" t="s">
        <v>15</v>
      </c>
      <c r="B15" s="6" t="s">
        <v>43</v>
      </c>
      <c r="C15" s="6">
        <v>2025</v>
      </c>
      <c r="D15" s="6" t="s">
        <v>30</v>
      </c>
      <c r="E15" s="6" t="s">
        <v>16</v>
      </c>
      <c r="F15" s="6" t="s">
        <v>29</v>
      </c>
      <c r="G15" s="7">
        <v>6489.6</v>
      </c>
      <c r="H15" s="7"/>
      <c r="I15" s="7">
        <v>493.2</v>
      </c>
      <c r="J15" s="7"/>
      <c r="K15" s="7"/>
      <c r="L15" s="7"/>
      <c r="M15" s="7"/>
      <c r="N15" s="7">
        <v>691.17</v>
      </c>
      <c r="O15" s="7"/>
      <c r="P15" s="7">
        <v>9.44</v>
      </c>
      <c r="Q15" s="7"/>
      <c r="R15" s="11">
        <f>G15-N15-O15-P15+I15</f>
        <v>6282.1900000000005</v>
      </c>
    </row>
    <row r="16" spans="1:18" ht="36.75" x14ac:dyDescent="0.25">
      <c r="A16" s="6" t="s">
        <v>18</v>
      </c>
      <c r="B16" s="6" t="s">
        <v>43</v>
      </c>
      <c r="C16" s="6">
        <v>2025</v>
      </c>
      <c r="D16" s="6" t="s">
        <v>30</v>
      </c>
      <c r="E16" s="6" t="s">
        <v>16</v>
      </c>
      <c r="F16" s="6" t="s">
        <v>29</v>
      </c>
      <c r="G16" s="7">
        <v>6240</v>
      </c>
      <c r="H16" s="7"/>
      <c r="I16" s="7"/>
      <c r="J16" s="7"/>
      <c r="K16" s="7"/>
      <c r="L16" s="7"/>
      <c r="M16" s="7"/>
      <c r="N16" s="7">
        <v>560.88</v>
      </c>
      <c r="O16" s="7"/>
      <c r="P16" s="7">
        <v>9.44</v>
      </c>
      <c r="Q16" s="7"/>
      <c r="R16" s="11">
        <f>G16-N16-O16-P16-Q16+J16</f>
        <v>5669.68</v>
      </c>
    </row>
    <row r="17" spans="1:18" ht="36.75" x14ac:dyDescent="0.25">
      <c r="A17" s="6" t="s">
        <v>15</v>
      </c>
      <c r="B17" s="6" t="s">
        <v>43</v>
      </c>
      <c r="C17" s="6">
        <v>2025</v>
      </c>
      <c r="D17" s="6" t="s">
        <v>31</v>
      </c>
      <c r="E17" s="6" t="s">
        <v>16</v>
      </c>
      <c r="F17" s="13" t="s">
        <v>38</v>
      </c>
      <c r="G17" s="7">
        <v>6056.96</v>
      </c>
      <c r="H17" s="7"/>
      <c r="I17" s="7">
        <v>493.2</v>
      </c>
      <c r="J17" s="7"/>
      <c r="K17" s="7"/>
      <c r="L17" s="7"/>
      <c r="M17" s="7"/>
      <c r="N17" s="7">
        <v>531.59</v>
      </c>
      <c r="O17" s="7"/>
      <c r="P17" s="7">
        <v>9.44</v>
      </c>
      <c r="Q17" s="7"/>
      <c r="R17" s="11">
        <f>G17-N17-O17-P17+I17</f>
        <v>6009.13</v>
      </c>
    </row>
    <row r="18" spans="1:18" ht="36.75" x14ac:dyDescent="0.25">
      <c r="A18" s="6" t="s">
        <v>18</v>
      </c>
      <c r="B18" s="6" t="s">
        <v>43</v>
      </c>
      <c r="C18" s="6">
        <v>2025</v>
      </c>
      <c r="D18" s="6" t="s">
        <v>31</v>
      </c>
      <c r="E18" s="6" t="s">
        <v>16</v>
      </c>
      <c r="F18" s="12" t="s">
        <v>38</v>
      </c>
      <c r="G18" s="7">
        <v>5824</v>
      </c>
      <c r="H18" s="7"/>
      <c r="I18" s="7"/>
      <c r="J18" s="7"/>
      <c r="K18" s="7"/>
      <c r="L18" s="7"/>
      <c r="M18" s="7"/>
      <c r="N18" s="7">
        <v>494.32</v>
      </c>
      <c r="O18" s="7"/>
      <c r="P18" s="7">
        <v>9.32</v>
      </c>
      <c r="Q18" s="7"/>
      <c r="R18" s="11">
        <f>G18-N18-O18-P18-Q18+J18</f>
        <v>5320.3600000000006</v>
      </c>
    </row>
    <row r="19" spans="1:18" ht="36.75" x14ac:dyDescent="0.25">
      <c r="A19" s="6" t="s">
        <v>15</v>
      </c>
      <c r="B19" s="6" t="s">
        <v>43</v>
      </c>
      <c r="C19" s="6">
        <v>2025</v>
      </c>
      <c r="D19" s="6" t="s">
        <v>33</v>
      </c>
      <c r="E19" s="6" t="s">
        <v>16</v>
      </c>
      <c r="F19" s="6" t="s">
        <v>21</v>
      </c>
      <c r="G19" s="7">
        <v>6489.6</v>
      </c>
      <c r="H19" s="7"/>
      <c r="I19" s="7">
        <v>493.2</v>
      </c>
      <c r="J19" s="7"/>
      <c r="K19" s="7"/>
      <c r="L19" s="7"/>
      <c r="M19" s="7"/>
      <c r="N19" s="7">
        <v>691.17</v>
      </c>
      <c r="O19" s="7"/>
      <c r="P19" s="7">
        <v>9.44</v>
      </c>
      <c r="Q19" s="7"/>
      <c r="R19" s="11">
        <f>G19-N19-O19-P19-Q19+I19</f>
        <v>6282.1900000000005</v>
      </c>
    </row>
    <row r="20" spans="1:18" ht="36.75" x14ac:dyDescent="0.25">
      <c r="A20" s="6" t="s">
        <v>18</v>
      </c>
      <c r="B20" s="6" t="s">
        <v>43</v>
      </c>
      <c r="C20" s="6">
        <v>2025</v>
      </c>
      <c r="D20" s="6" t="s">
        <v>33</v>
      </c>
      <c r="E20" s="6" t="s">
        <v>16</v>
      </c>
      <c r="F20" s="6" t="s">
        <v>21</v>
      </c>
      <c r="G20" s="7">
        <v>6489.6</v>
      </c>
      <c r="H20" s="7"/>
      <c r="I20" s="7"/>
      <c r="J20" s="7"/>
      <c r="K20" s="7"/>
      <c r="L20" s="7"/>
      <c r="M20" s="7"/>
      <c r="N20" s="7">
        <v>602.79</v>
      </c>
      <c r="O20" s="7"/>
      <c r="P20" s="7">
        <v>9.32</v>
      </c>
      <c r="Q20" s="7"/>
      <c r="R20" s="11">
        <f>G20-N20-O20-P20-Q20+J20</f>
        <v>5877.4900000000007</v>
      </c>
    </row>
    <row r="21" spans="1:18" ht="36.75" x14ac:dyDescent="0.25">
      <c r="A21" s="6" t="s">
        <v>15</v>
      </c>
      <c r="B21" s="6" t="s">
        <v>43</v>
      </c>
      <c r="C21" s="6">
        <v>2025</v>
      </c>
      <c r="D21" s="6" t="s">
        <v>34</v>
      </c>
      <c r="E21" s="6" t="s">
        <v>16</v>
      </c>
      <c r="F21" s="6" t="s">
        <v>39</v>
      </c>
      <c r="G21" s="7">
        <v>6489.6</v>
      </c>
      <c r="H21" s="7"/>
      <c r="I21" s="7">
        <v>493.2</v>
      </c>
      <c r="J21" s="7"/>
      <c r="K21" s="7"/>
      <c r="L21" s="7"/>
      <c r="M21" s="7"/>
      <c r="N21" s="7">
        <v>691.17</v>
      </c>
      <c r="O21" s="7"/>
      <c r="P21" s="7">
        <v>18.38</v>
      </c>
      <c r="Q21" s="7"/>
      <c r="R21" s="11">
        <f>G21-N21-O21-P21-Q21+I21</f>
        <v>6273.25</v>
      </c>
    </row>
    <row r="22" spans="1:18" ht="36.75" x14ac:dyDescent="0.25">
      <c r="A22" s="6" t="s">
        <v>18</v>
      </c>
      <c r="B22" s="6" t="s">
        <v>43</v>
      </c>
      <c r="C22" s="6">
        <v>2025</v>
      </c>
      <c r="D22" s="6" t="s">
        <v>34</v>
      </c>
      <c r="E22" s="6" t="s">
        <v>16</v>
      </c>
      <c r="F22" s="6" t="s">
        <v>39</v>
      </c>
      <c r="G22" s="7">
        <v>6489.6</v>
      </c>
      <c r="H22" s="7"/>
      <c r="I22" s="7"/>
      <c r="J22" s="7"/>
      <c r="K22" s="7"/>
      <c r="L22" s="7"/>
      <c r="M22" s="7"/>
      <c r="N22" s="7">
        <v>602.79</v>
      </c>
      <c r="O22" s="7"/>
      <c r="P22" s="7">
        <v>18.38</v>
      </c>
      <c r="Q22" s="7"/>
      <c r="R22" s="11">
        <f>G22-N22-O22-P22-Q22+J22</f>
        <v>5868.43</v>
      </c>
    </row>
    <row r="23" spans="1:18" ht="36.75" x14ac:dyDescent="0.25">
      <c r="A23" s="6" t="s">
        <v>15</v>
      </c>
      <c r="B23" s="6" t="s">
        <v>43</v>
      </c>
      <c r="C23" s="6">
        <v>2025</v>
      </c>
      <c r="D23" s="6" t="s">
        <v>35</v>
      </c>
      <c r="E23" s="6" t="s">
        <v>16</v>
      </c>
      <c r="F23" s="6" t="s">
        <v>32</v>
      </c>
      <c r="G23" s="7">
        <v>6489.6</v>
      </c>
      <c r="H23" s="7"/>
      <c r="I23" s="7">
        <v>493.2</v>
      </c>
      <c r="J23" s="7"/>
      <c r="K23" s="7"/>
      <c r="L23" s="7"/>
      <c r="M23" s="7"/>
      <c r="N23" s="7">
        <v>691.17</v>
      </c>
      <c r="O23" s="7"/>
      <c r="P23" s="7">
        <v>9.44</v>
      </c>
      <c r="Q23" s="7"/>
      <c r="R23" s="11">
        <f>G23-N23-O23-P23-Q23+I23</f>
        <v>6282.1900000000005</v>
      </c>
    </row>
    <row r="24" spans="1:18" ht="36.75" x14ac:dyDescent="0.25">
      <c r="A24" s="6" t="s">
        <v>18</v>
      </c>
      <c r="B24" s="6" t="s">
        <v>43</v>
      </c>
      <c r="C24" s="6">
        <v>2025</v>
      </c>
      <c r="D24" s="6" t="s">
        <v>35</v>
      </c>
      <c r="E24" s="6" t="s">
        <v>16</v>
      </c>
      <c r="F24" s="6" t="s">
        <v>32</v>
      </c>
      <c r="G24" s="7">
        <v>6489.6</v>
      </c>
      <c r="H24" s="7"/>
      <c r="I24" s="7"/>
      <c r="J24" s="7"/>
      <c r="K24" s="7"/>
      <c r="L24" s="7"/>
      <c r="M24" s="7"/>
      <c r="N24" s="7">
        <v>602.79</v>
      </c>
      <c r="O24" s="7"/>
      <c r="P24" s="7">
        <v>9.44</v>
      </c>
      <c r="Q24" s="7"/>
      <c r="R24" s="11">
        <f>G24-N24-O24-P24-Q24+J24</f>
        <v>5877.3700000000008</v>
      </c>
    </row>
    <row r="25" spans="1:18" ht="36.75" x14ac:dyDescent="0.25">
      <c r="A25" s="6" t="s">
        <v>15</v>
      </c>
      <c r="B25" s="6" t="s">
        <v>43</v>
      </c>
      <c r="C25" s="6">
        <v>2025</v>
      </c>
      <c r="D25" s="6" t="s">
        <v>36</v>
      </c>
      <c r="E25" s="6" t="s">
        <v>16</v>
      </c>
      <c r="F25" s="6" t="s">
        <v>32</v>
      </c>
      <c r="G25" s="7">
        <v>6489.6</v>
      </c>
      <c r="H25" s="7"/>
      <c r="I25" s="7">
        <v>493.2</v>
      </c>
      <c r="J25" s="7"/>
      <c r="K25" s="7"/>
      <c r="L25" s="7"/>
      <c r="M25" s="7"/>
      <c r="N25" s="7">
        <v>691.17</v>
      </c>
      <c r="O25" s="7"/>
      <c r="P25" s="7">
        <v>9.44</v>
      </c>
      <c r="Q25" s="7"/>
      <c r="R25" s="11">
        <f>G25-N25-O25-P25-Q25+I25</f>
        <v>6282.1900000000005</v>
      </c>
    </row>
    <row r="26" spans="1:18" ht="36.75" x14ac:dyDescent="0.25">
      <c r="A26" s="6" t="s">
        <v>15</v>
      </c>
      <c r="B26" s="6" t="s">
        <v>43</v>
      </c>
      <c r="C26" s="6">
        <v>2025</v>
      </c>
      <c r="D26" s="6" t="s">
        <v>36</v>
      </c>
      <c r="E26" s="6" t="s">
        <v>16</v>
      </c>
      <c r="F26" s="6" t="s">
        <v>32</v>
      </c>
      <c r="G26" s="7">
        <v>6489.6</v>
      </c>
      <c r="H26" s="7"/>
      <c r="I26" s="7"/>
      <c r="J26" s="7"/>
      <c r="K26" s="7"/>
      <c r="L26" s="7"/>
      <c r="M26" s="7"/>
      <c r="N26" s="7">
        <v>602.79</v>
      </c>
      <c r="O26" s="7"/>
      <c r="P26" s="7">
        <v>9.44</v>
      </c>
      <c r="Q26" s="7"/>
      <c r="R26" s="11">
        <f>G26-N26-O26-P26-Q26+J26</f>
        <v>5877.3700000000008</v>
      </c>
    </row>
    <row r="27" spans="1:18" ht="36.75" x14ac:dyDescent="0.25">
      <c r="A27" s="6" t="s">
        <v>15</v>
      </c>
      <c r="B27" s="6" t="s">
        <v>43</v>
      </c>
      <c r="C27" s="6">
        <v>2025</v>
      </c>
      <c r="D27" s="6" t="s">
        <v>44</v>
      </c>
      <c r="E27" s="6" t="s">
        <v>16</v>
      </c>
      <c r="F27" s="6" t="s">
        <v>21</v>
      </c>
      <c r="G27" s="7">
        <v>5624.32</v>
      </c>
      <c r="H27" s="7"/>
      <c r="I27" s="7"/>
      <c r="J27" s="7"/>
      <c r="K27" s="7"/>
      <c r="L27" s="7"/>
      <c r="M27" s="7"/>
      <c r="N27" s="7">
        <v>462.37</v>
      </c>
      <c r="O27" s="7"/>
      <c r="P27" s="7">
        <v>0</v>
      </c>
      <c r="Q27" s="7"/>
      <c r="R27" s="11">
        <f>G27-N27-O27-P27-Q27+I27</f>
        <v>5161.95</v>
      </c>
    </row>
    <row r="28" spans="1:18" ht="36.75" x14ac:dyDescent="0.25">
      <c r="A28" s="6" t="s">
        <v>15</v>
      </c>
      <c r="B28" s="6" t="s">
        <v>43</v>
      </c>
      <c r="C28" s="6">
        <v>2025</v>
      </c>
      <c r="D28" s="6" t="s">
        <v>44</v>
      </c>
      <c r="E28" s="6" t="s">
        <v>16</v>
      </c>
      <c r="F28" s="6" t="s">
        <v>21</v>
      </c>
      <c r="G28" s="7">
        <v>6489.6</v>
      </c>
      <c r="H28" s="7"/>
      <c r="I28" s="7"/>
      <c r="J28" s="7"/>
      <c r="K28" s="7"/>
      <c r="L28" s="7"/>
      <c r="M28" s="7"/>
      <c r="N28" s="7">
        <v>602.79</v>
      </c>
      <c r="O28" s="7"/>
      <c r="P28" s="7"/>
      <c r="Q28" s="7"/>
      <c r="R28" s="11">
        <f>G28-N28-O28-P28-Q28+J28</f>
        <v>5886.81</v>
      </c>
    </row>
    <row r="29" spans="1:18" ht="36.75" x14ac:dyDescent="0.25">
      <c r="A29" s="6" t="s">
        <v>15</v>
      </c>
      <c r="B29" s="6" t="s">
        <v>43</v>
      </c>
      <c r="C29" s="6">
        <v>2025</v>
      </c>
      <c r="D29" s="6" t="s">
        <v>45</v>
      </c>
      <c r="E29" s="6" t="s">
        <v>16</v>
      </c>
      <c r="F29" s="6" t="s">
        <v>46</v>
      </c>
      <c r="G29" s="7">
        <v>5624.32</v>
      </c>
      <c r="H29" s="7"/>
      <c r="I29" s="7"/>
      <c r="J29" s="7"/>
      <c r="K29" s="7"/>
      <c r="L29" s="7"/>
      <c r="M29" s="7"/>
      <c r="N29" s="7">
        <v>462.37</v>
      </c>
      <c r="O29" s="7"/>
      <c r="P29" s="7"/>
      <c r="Q29" s="7"/>
      <c r="R29" s="11">
        <f>G29-N29-O29-P29-Q29+I29</f>
        <v>5161.95</v>
      </c>
    </row>
    <row r="30" spans="1:18" ht="36.75" x14ac:dyDescent="0.25">
      <c r="A30" s="6" t="s">
        <v>15</v>
      </c>
      <c r="B30" s="6" t="s">
        <v>43</v>
      </c>
      <c r="C30" s="6">
        <v>2025</v>
      </c>
      <c r="D30" s="6" t="s">
        <v>45</v>
      </c>
      <c r="E30" s="6" t="s">
        <v>16</v>
      </c>
      <c r="F30" s="6" t="s">
        <v>46</v>
      </c>
      <c r="G30" s="7">
        <v>6056.96</v>
      </c>
      <c r="H30" s="7"/>
      <c r="I30" s="7"/>
      <c r="J30" s="7"/>
      <c r="K30" s="7"/>
      <c r="L30" s="7"/>
      <c r="M30" s="7"/>
      <c r="N30" s="7">
        <v>531.59</v>
      </c>
      <c r="O30" s="7"/>
      <c r="P30" s="7"/>
      <c r="Q30" s="7"/>
      <c r="R30" s="11">
        <f>G30-N30-O30-P30-Q30+J30</f>
        <v>5525.37</v>
      </c>
    </row>
  </sheetData>
  <mergeCells count="2">
    <mergeCell ref="C1:M1"/>
    <mergeCell ref="E2:G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Ceballos</dc:creator>
  <cp:lastModifiedBy>Immujeres03 Opd</cp:lastModifiedBy>
  <dcterms:created xsi:type="dcterms:W3CDTF">2022-06-14T17:52:48Z</dcterms:created>
  <dcterms:modified xsi:type="dcterms:W3CDTF">2025-03-12T21:39:07Z</dcterms:modified>
</cp:coreProperties>
</file>