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0FE77BD2-CD10-42AA-A1EB-43113903F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32" i="1"/>
  <c r="R5" i="1"/>
  <c r="R6" i="1"/>
  <c r="R31" i="1"/>
  <c r="R30" i="1"/>
  <c r="R29" i="1"/>
  <c r="R7" i="1"/>
  <c r="R8" i="1"/>
  <c r="R13" i="1"/>
  <c r="R28" i="1"/>
  <c r="R27" i="1"/>
  <c r="R21" i="1"/>
  <c r="R17" i="1"/>
  <c r="R19" i="1"/>
  <c r="R9" i="1"/>
  <c r="R15" i="1"/>
  <c r="R26" i="1"/>
  <c r="R25" i="1"/>
  <c r="R23" i="1"/>
  <c r="R20" i="1"/>
  <c r="R10" i="1"/>
  <c r="R18" i="1"/>
  <c r="R22" i="1"/>
  <c r="R14" i="1"/>
  <c r="R24" i="1"/>
  <c r="R16" i="1"/>
</calcChain>
</file>

<file path=xl/sharedStrings.xml><?xml version="1.0" encoding="utf-8"?>
<sst xmlns="http://schemas.openxmlformats.org/spreadsheetml/2006/main" count="160" uniqueCount="49">
  <si>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</si>
  <si>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</si>
  <si>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</si>
  <si>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</si>
  <si>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</si>
  <si>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</si>
  <si>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</si>
  <si>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</si>
  <si>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</si>
  <si>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</si>
  <si>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</si>
  <si>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</si>
  <si>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</si>
  <si>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</si>
  <si>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</si>
  <si>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</si>
  <si>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</si>
  <si>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</si>
  <si>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</si>
  <si>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</si>
  <si>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</si>
  <si>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</si>
  <si>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</si>
  <si>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</si>
  <si>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</si>
  <si>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PSICOLOGA</t>
  </si>
  <si>
    <t>BETHEL DEL ROCIO VELA MARTINEZ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</si>
  <si>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</si>
  <si>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</si>
  <si>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</si>
  <si>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</si>
  <si>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</si>
  <si>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ENCARGADA DE PLANEACION Y PROGRAMACION</t>
  </si>
  <si>
    <t>RECEPCIONISTA</t>
  </si>
  <si>
    <t>SUELDO RETROACTIVO</t>
  </si>
  <si>
    <t>KARLA MONSERRAT PEREZ MEDRANO</t>
  </si>
  <si>
    <t>DISEÑO Y COMUNICACIÓN</t>
  </si>
  <si>
    <t>PRIMA VACACIONAL</t>
  </si>
  <si>
    <t>DENISSE ADRIANA GAMEZ CEJA</t>
  </si>
  <si>
    <t>KAREN ALVARADO ALCANTAR</t>
  </si>
  <si>
    <t>ABOGADA PARA ATENCION DE PRIMER CONTACTO</t>
  </si>
  <si>
    <t>CHOFER</t>
  </si>
  <si>
    <t>PAOLA MICHEL GALVAN ESPINOSA</t>
  </si>
  <si>
    <t>ABEL NUÑEZ OSORIO</t>
  </si>
  <si>
    <t>MEZTLI CITLALLI MORALES PEREZ</t>
  </si>
  <si>
    <t>ENCARGADA DE CAPACITACION</t>
  </si>
  <si>
    <t>CYNTHIA LISSET ACEVES LOPEZ</t>
  </si>
  <si>
    <t>DEL MES DE AGOSTO  2025.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</si>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</sst>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="90" zoomScaleNormal="90" workbookViewId="0">
      <selection activeCell="E31" sqref="E31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21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47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34</v>
      </c>
      <c r="J4" s="2" t="s">
        <v>37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20</v>
      </c>
      <c r="R4" s="4" t="s">
        <v>14</v>
      </c>
    </row>
    <row r="5" spans="1:18" ht="36.75" x14ac:dyDescent="0.25">
      <c r="A5" s="5" t="s">
        <v>15</v>
      </c>
      <c r="B5" s="6" t="s">
        <v>48</v>
      </c>
      <c r="C5" s="6">
        <v>2025</v>
      </c>
      <c r="D5" s="6" t="s">
        <v>22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>
        <v>3678.39</v>
      </c>
      <c r="R5" s="9">
        <f>G5-N5-O5-P5+H5+I5-Q5</f>
        <v>12366.31</v>
      </c>
    </row>
    <row r="6" spans="1:18" ht="36.75" x14ac:dyDescent="0.25">
      <c r="A6" s="5" t="s">
        <v>18</v>
      </c>
      <c r="B6" s="6" t="s">
        <v>48</v>
      </c>
      <c r="C6" s="6">
        <v>2025</v>
      </c>
      <c r="D6" s="6" t="s">
        <v>22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>
        <v>3678.39</v>
      </c>
      <c r="R6" s="9">
        <f>G6-N6-P6-O6-Q6</f>
        <v>12366.31</v>
      </c>
    </row>
    <row r="7" spans="1:18" ht="36.75" x14ac:dyDescent="0.25">
      <c r="A7" s="5" t="s">
        <v>15</v>
      </c>
      <c r="B7" s="6" t="s">
        <v>48</v>
      </c>
      <c r="C7" s="6">
        <v>2025</v>
      </c>
      <c r="D7" s="6" t="s">
        <v>38</v>
      </c>
      <c r="E7" s="6" t="s">
        <v>16</v>
      </c>
      <c r="F7" s="6" t="s">
        <v>23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28.5</v>
      </c>
      <c r="Q7" s="10"/>
      <c r="R7" s="11">
        <f>G7-N7-O7-P7+I7</f>
        <v>9375.11</v>
      </c>
    </row>
    <row r="8" spans="1:18" ht="36.75" x14ac:dyDescent="0.25">
      <c r="A8" s="5" t="s">
        <v>18</v>
      </c>
      <c r="B8" s="6" t="s">
        <v>48</v>
      </c>
      <c r="C8" s="6">
        <v>2025</v>
      </c>
      <c r="D8" s="6" t="s">
        <v>38</v>
      </c>
      <c r="E8" s="6" t="s">
        <v>16</v>
      </c>
      <c r="F8" s="6" t="s">
        <v>23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28.5</v>
      </c>
      <c r="Q8" s="10"/>
      <c r="R8" s="11">
        <f>G8-N8-O8-P8+J8</f>
        <v>9375.11</v>
      </c>
    </row>
    <row r="9" spans="1:18" ht="36.75" x14ac:dyDescent="0.25">
      <c r="A9" s="5" t="s">
        <v>15</v>
      </c>
      <c r="B9" s="6" t="s">
        <v>48</v>
      </c>
      <c r="C9" s="6">
        <v>2025</v>
      </c>
      <c r="D9" s="6" t="s">
        <v>24</v>
      </c>
      <c r="E9" s="6" t="s">
        <v>16</v>
      </c>
      <c r="F9" s="6" t="s">
        <v>19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5" t="s">
        <v>18</v>
      </c>
      <c r="B10" s="6" t="s">
        <v>48</v>
      </c>
      <c r="C10" s="6">
        <v>2025</v>
      </c>
      <c r="D10" s="6" t="s">
        <v>24</v>
      </c>
      <c r="E10" s="6" t="s">
        <v>16</v>
      </c>
      <c r="F10" s="6" t="s">
        <v>19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5" t="s">
        <v>15</v>
      </c>
      <c r="B11" s="6" t="s">
        <v>48</v>
      </c>
      <c r="C11" s="6">
        <v>2025</v>
      </c>
      <c r="D11" s="6" t="s">
        <v>44</v>
      </c>
      <c r="E11" s="6" t="s">
        <v>16</v>
      </c>
      <c r="F11" s="6" t="s">
        <v>45</v>
      </c>
      <c r="G11" s="7">
        <v>9896.64</v>
      </c>
      <c r="H11" s="7"/>
      <c r="I11" s="7"/>
      <c r="J11" s="7"/>
      <c r="K11" s="7"/>
      <c r="L11" s="7"/>
      <c r="M11" s="7"/>
      <c r="N11" s="7">
        <v>1290.8599999999999</v>
      </c>
      <c r="O11" s="7"/>
      <c r="P11" s="7">
        <v>23</v>
      </c>
      <c r="Q11" s="7"/>
      <c r="R11" s="11">
        <f>G11-N11-O11-P11+I11</f>
        <v>8582.7799999999988</v>
      </c>
    </row>
    <row r="12" spans="1:18" ht="36.75" x14ac:dyDescent="0.25">
      <c r="A12" s="5" t="s">
        <v>18</v>
      </c>
      <c r="B12" s="6" t="s">
        <v>48</v>
      </c>
      <c r="C12" s="6">
        <v>2025</v>
      </c>
      <c r="D12" s="6" t="s">
        <v>44</v>
      </c>
      <c r="E12" s="6" t="s">
        <v>16</v>
      </c>
      <c r="F12" s="6" t="s">
        <v>45</v>
      </c>
      <c r="G12" s="7">
        <v>9896.64</v>
      </c>
      <c r="H12" s="7"/>
      <c r="I12" s="7"/>
      <c r="J12" s="7"/>
      <c r="K12" s="7"/>
      <c r="L12" s="7"/>
      <c r="M12" s="7"/>
      <c r="N12" s="7">
        <v>1290.8599999999999</v>
      </c>
      <c r="O12" s="7"/>
      <c r="P12" s="7">
        <v>23</v>
      </c>
      <c r="Q12" s="7"/>
      <c r="R12" s="11">
        <f>G12-N12-O12-P12+J12</f>
        <v>8582.7799999999988</v>
      </c>
    </row>
    <row r="13" spans="1:18" ht="36.75" x14ac:dyDescent="0.25">
      <c r="A13" s="5" t="s">
        <v>15</v>
      </c>
      <c r="B13" s="6" t="s">
        <v>48</v>
      </c>
      <c r="C13" s="6">
        <v>2025</v>
      </c>
      <c r="D13" s="6" t="s">
        <v>26</v>
      </c>
      <c r="E13" s="6" t="s">
        <v>16</v>
      </c>
      <c r="F13" s="6" t="s">
        <v>25</v>
      </c>
      <c r="G13" s="7">
        <v>4326.3999999999996</v>
      </c>
      <c r="H13" s="7"/>
      <c r="I13" s="7"/>
      <c r="J13" s="7"/>
      <c r="K13" s="7"/>
      <c r="L13" s="7"/>
      <c r="M13" s="7"/>
      <c r="N13" s="7">
        <v>314.23</v>
      </c>
      <c r="O13" s="7"/>
      <c r="P13" s="7">
        <v>11</v>
      </c>
      <c r="Q13" s="7"/>
      <c r="R13" s="11">
        <f>G13-N13-O13-P13+I13</f>
        <v>4001.1699999999996</v>
      </c>
    </row>
    <row r="14" spans="1:18" ht="36.75" x14ac:dyDescent="0.25">
      <c r="A14" s="5" t="s">
        <v>18</v>
      </c>
      <c r="B14" s="6" t="s">
        <v>48</v>
      </c>
      <c r="C14" s="6">
        <v>2025</v>
      </c>
      <c r="D14" s="6" t="s">
        <v>26</v>
      </c>
      <c r="E14" s="6" t="s">
        <v>16</v>
      </c>
      <c r="F14" s="6" t="s">
        <v>25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11</v>
      </c>
      <c r="Q14" s="7"/>
      <c r="R14" s="11">
        <f>G14-N14-O14-P14-Q14+J14</f>
        <v>5875.81</v>
      </c>
    </row>
    <row r="15" spans="1:18" ht="36.75" x14ac:dyDescent="0.25">
      <c r="A15" s="5" t="s">
        <v>15</v>
      </c>
      <c r="B15" s="6" t="s">
        <v>48</v>
      </c>
      <c r="C15" s="6">
        <v>2025</v>
      </c>
      <c r="D15" s="6" t="s">
        <v>42</v>
      </c>
      <c r="E15" s="6" t="s">
        <v>16</v>
      </c>
      <c r="F15" s="13" t="s">
        <v>32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11</v>
      </c>
      <c r="Q15" s="7"/>
      <c r="R15" s="11">
        <f>G15-N15-O15-P15+I15</f>
        <v>5875.81</v>
      </c>
    </row>
    <row r="16" spans="1:18" ht="36.75" x14ac:dyDescent="0.25">
      <c r="A16" s="5" t="s">
        <v>18</v>
      </c>
      <c r="B16" s="6" t="s">
        <v>48</v>
      </c>
      <c r="C16" s="6">
        <v>2025</v>
      </c>
      <c r="D16" s="6" t="s">
        <v>42</v>
      </c>
      <c r="E16" s="6" t="s">
        <v>16</v>
      </c>
      <c r="F16" s="12" t="s">
        <v>32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11</v>
      </c>
      <c r="Q16" s="7"/>
      <c r="R16" s="11">
        <f>G16-N16-O16-P16-Q16+J16</f>
        <v>5875.81</v>
      </c>
    </row>
    <row r="17" spans="1:18" ht="36.75" x14ac:dyDescent="0.25">
      <c r="A17" s="5" t="s">
        <v>15</v>
      </c>
      <c r="B17" s="6" t="s">
        <v>48</v>
      </c>
      <c r="C17" s="6">
        <v>2025</v>
      </c>
      <c r="D17" s="6" t="s">
        <v>28</v>
      </c>
      <c r="E17" s="6" t="s">
        <v>16</v>
      </c>
      <c r="F17" s="6" t="s">
        <v>19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11</v>
      </c>
      <c r="Q17" s="7"/>
      <c r="R17" s="11">
        <f>G17-N17-O17-P17-Q17+I17</f>
        <v>5875.81</v>
      </c>
    </row>
    <row r="18" spans="1:18" ht="36.75" x14ac:dyDescent="0.25">
      <c r="A18" s="5" t="s">
        <v>18</v>
      </c>
      <c r="B18" s="6" t="s">
        <v>48</v>
      </c>
      <c r="C18" s="6">
        <v>2025</v>
      </c>
      <c r="D18" s="6" t="s">
        <v>28</v>
      </c>
      <c r="E18" s="6" t="s">
        <v>16</v>
      </c>
      <c r="F18" s="6" t="s">
        <v>19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11</v>
      </c>
      <c r="Q18" s="7"/>
      <c r="R18" s="11">
        <f>G18-N18-O18-P18-Q18+J18</f>
        <v>5875.81</v>
      </c>
    </row>
    <row r="19" spans="1:18" ht="36.75" x14ac:dyDescent="0.25">
      <c r="A19" s="5" t="s">
        <v>15</v>
      </c>
      <c r="B19" s="6" t="s">
        <v>48</v>
      </c>
      <c r="C19" s="6">
        <v>2025</v>
      </c>
      <c r="D19" s="6" t="s">
        <v>29</v>
      </c>
      <c r="E19" s="6" t="s">
        <v>16</v>
      </c>
      <c r="F19" s="6" t="s">
        <v>33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G19-N19-O19-P19-Q19+I19</f>
        <v>5875.81</v>
      </c>
    </row>
    <row r="20" spans="1:18" ht="36.75" x14ac:dyDescent="0.25">
      <c r="A20" s="5" t="s">
        <v>18</v>
      </c>
      <c r="B20" s="6" t="s">
        <v>48</v>
      </c>
      <c r="C20" s="6">
        <v>2025</v>
      </c>
      <c r="D20" s="6" t="s">
        <v>29</v>
      </c>
      <c r="E20" s="6" t="s">
        <v>16</v>
      </c>
      <c r="F20" s="6" t="s">
        <v>33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G20-N20-O20-P20-Q20+J20</f>
        <v>5875.81</v>
      </c>
    </row>
    <row r="21" spans="1:18" ht="36.75" x14ac:dyDescent="0.25">
      <c r="A21" s="5" t="s">
        <v>15</v>
      </c>
      <c r="B21" s="6" t="s">
        <v>48</v>
      </c>
      <c r="C21" s="6">
        <v>2025</v>
      </c>
      <c r="D21" s="6" t="s">
        <v>30</v>
      </c>
      <c r="E21" s="6" t="s">
        <v>16</v>
      </c>
      <c r="F21" s="6" t="s">
        <v>27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G21-N21-O21-P21-Q21+I21</f>
        <v>5875.81</v>
      </c>
    </row>
    <row r="22" spans="1:18" ht="36.75" x14ac:dyDescent="0.25">
      <c r="A22" s="5" t="s">
        <v>18</v>
      </c>
      <c r="B22" s="6" t="s">
        <v>48</v>
      </c>
      <c r="C22" s="6">
        <v>2025</v>
      </c>
      <c r="D22" s="6" t="s">
        <v>30</v>
      </c>
      <c r="E22" s="6" t="s">
        <v>16</v>
      </c>
      <c r="F22" s="6" t="s">
        <v>27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G22-N22-O22-P22-Q22+J22</f>
        <v>5875.81</v>
      </c>
    </row>
    <row r="23" spans="1:18" ht="36.75" x14ac:dyDescent="0.25">
      <c r="A23" s="5" t="s">
        <v>15</v>
      </c>
      <c r="B23" s="6" t="s">
        <v>48</v>
      </c>
      <c r="C23" s="6">
        <v>2025</v>
      </c>
      <c r="D23" s="6" t="s">
        <v>31</v>
      </c>
      <c r="E23" s="6" t="s">
        <v>16</v>
      </c>
      <c r="F23" s="6" t="s">
        <v>27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11</v>
      </c>
      <c r="Q23" s="7"/>
      <c r="R23" s="11">
        <f>G23-N23-O23-P23-Q23+I23</f>
        <v>5875.81</v>
      </c>
    </row>
    <row r="24" spans="1:18" ht="36.75" x14ac:dyDescent="0.25">
      <c r="A24" s="5" t="s">
        <v>18</v>
      </c>
      <c r="B24" s="6" t="s">
        <v>48</v>
      </c>
      <c r="C24" s="6">
        <v>2025</v>
      </c>
      <c r="D24" s="6" t="s">
        <v>31</v>
      </c>
      <c r="E24" s="6" t="s">
        <v>16</v>
      </c>
      <c r="F24" s="6" t="s">
        <v>27</v>
      </c>
      <c r="G24" s="7">
        <v>5624.32</v>
      </c>
      <c r="H24" s="7"/>
      <c r="I24" s="7"/>
      <c r="J24" s="7"/>
      <c r="K24" s="7"/>
      <c r="L24" s="7"/>
      <c r="M24" s="7"/>
      <c r="N24" s="7">
        <v>462.37</v>
      </c>
      <c r="O24" s="7"/>
      <c r="P24" s="7">
        <v>11</v>
      </c>
      <c r="Q24" s="7"/>
      <c r="R24" s="11">
        <f>G24-N24-O24-P24-Q24+J24</f>
        <v>5150.95</v>
      </c>
    </row>
    <row r="25" spans="1:18" ht="36.75" x14ac:dyDescent="0.25">
      <c r="A25" s="5" t="s">
        <v>15</v>
      </c>
      <c r="B25" s="6" t="s">
        <v>48</v>
      </c>
      <c r="C25" s="6">
        <v>2025</v>
      </c>
      <c r="D25" s="6" t="s">
        <v>35</v>
      </c>
      <c r="E25" s="6" t="s">
        <v>16</v>
      </c>
      <c r="F25" s="6" t="s">
        <v>19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G25-N25-O25-P25-Q25+I25</f>
        <v>5875.81</v>
      </c>
    </row>
    <row r="26" spans="1:18" ht="36.75" x14ac:dyDescent="0.25">
      <c r="A26" s="5" t="s">
        <v>18</v>
      </c>
      <c r="B26" s="6" t="s">
        <v>48</v>
      </c>
      <c r="C26" s="6">
        <v>2025</v>
      </c>
      <c r="D26" s="6" t="s">
        <v>35</v>
      </c>
      <c r="E26" s="6" t="s">
        <v>16</v>
      </c>
      <c r="F26" s="6" t="s">
        <v>19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G26-N26-O26-P26-Q26+J26</f>
        <v>5875.81</v>
      </c>
    </row>
    <row r="27" spans="1:18" ht="36.75" x14ac:dyDescent="0.25">
      <c r="A27" s="5" t="s">
        <v>15</v>
      </c>
      <c r="B27" s="6" t="s">
        <v>48</v>
      </c>
      <c r="C27" s="6">
        <v>2025</v>
      </c>
      <c r="D27" s="6" t="s">
        <v>46</v>
      </c>
      <c r="E27" s="6" t="s">
        <v>16</v>
      </c>
      <c r="F27" s="6" t="s">
        <v>36</v>
      </c>
      <c r="G27" s="7">
        <v>6489.6</v>
      </c>
      <c r="H27" s="7"/>
      <c r="I27" s="7"/>
      <c r="J27" s="7"/>
      <c r="K27" s="7"/>
      <c r="L27" s="7"/>
      <c r="M27" s="7"/>
      <c r="N27" s="7">
        <v>602.79</v>
      </c>
      <c r="O27" s="7"/>
      <c r="P27" s="7">
        <v>11</v>
      </c>
      <c r="Q27" s="7"/>
      <c r="R27" s="11">
        <f>G27-N27-O27-P27-Q27+I27</f>
        <v>5875.81</v>
      </c>
    </row>
    <row r="28" spans="1:18" ht="36.75" x14ac:dyDescent="0.25">
      <c r="A28" s="5" t="s">
        <v>18</v>
      </c>
      <c r="B28" s="6" t="s">
        <v>48</v>
      </c>
      <c r="C28" s="6">
        <v>2025</v>
      </c>
      <c r="D28" s="6" t="s">
        <v>46</v>
      </c>
      <c r="E28" s="6" t="s">
        <v>16</v>
      </c>
      <c r="F28" s="6" t="s">
        <v>36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11</v>
      </c>
      <c r="Q28" s="7"/>
      <c r="R28" s="11">
        <f>G28-N28-O28-P28-Q28+J28</f>
        <v>5875.81</v>
      </c>
    </row>
    <row r="29" spans="1:18" ht="36.75" x14ac:dyDescent="0.25">
      <c r="A29" s="5" t="s">
        <v>15</v>
      </c>
      <c r="B29" s="6" t="s">
        <v>48</v>
      </c>
      <c r="C29" s="6">
        <v>2025</v>
      </c>
      <c r="D29" s="6" t="s">
        <v>39</v>
      </c>
      <c r="E29" s="6" t="s">
        <v>16</v>
      </c>
      <c r="F29" s="6" t="s">
        <v>40</v>
      </c>
      <c r="G29" s="7">
        <v>6489.6</v>
      </c>
      <c r="H29" s="7"/>
      <c r="I29" s="7"/>
      <c r="J29" s="7"/>
      <c r="K29" s="7"/>
      <c r="L29" s="7"/>
      <c r="M29" s="7"/>
      <c r="N29" s="7">
        <v>602.79</v>
      </c>
      <c r="O29" s="7"/>
      <c r="P29" s="7">
        <v>11</v>
      </c>
      <c r="Q29" s="7"/>
      <c r="R29" s="11">
        <f>G29-N29-O29-P29-Q29+I29</f>
        <v>5875.81</v>
      </c>
    </row>
    <row r="30" spans="1:18" ht="36.75" x14ac:dyDescent="0.25">
      <c r="A30" s="5" t="s">
        <v>18</v>
      </c>
      <c r="B30" s="6" t="s">
        <v>48</v>
      </c>
      <c r="C30" s="6">
        <v>2025</v>
      </c>
      <c r="D30" s="6" t="s">
        <v>39</v>
      </c>
      <c r="E30" s="6" t="s">
        <v>16</v>
      </c>
      <c r="F30" s="6" t="s">
        <v>40</v>
      </c>
      <c r="G30" s="7">
        <v>6056.96</v>
      </c>
      <c r="H30" s="7"/>
      <c r="I30" s="7"/>
      <c r="J30" s="7"/>
      <c r="K30" s="7"/>
      <c r="L30" s="7"/>
      <c r="M30" s="7"/>
      <c r="N30" s="7">
        <v>685.11</v>
      </c>
      <c r="O30" s="7"/>
      <c r="P30" s="7">
        <v>11</v>
      </c>
      <c r="Q30" s="7"/>
      <c r="R30" s="11">
        <f>G30-N30-O30-P30-Q30+J30</f>
        <v>5360.85</v>
      </c>
    </row>
    <row r="31" spans="1:18" ht="36.75" x14ac:dyDescent="0.25">
      <c r="A31" s="5" t="s">
        <v>15</v>
      </c>
      <c r="B31" s="6" t="s">
        <v>48</v>
      </c>
      <c r="C31" s="6">
        <v>2025</v>
      </c>
      <c r="D31" s="6" t="s">
        <v>43</v>
      </c>
      <c r="E31" s="6" t="s">
        <v>16</v>
      </c>
      <c r="F31" s="6" t="s">
        <v>41</v>
      </c>
      <c r="G31" s="7">
        <v>4680</v>
      </c>
      <c r="H31" s="7"/>
      <c r="I31" s="7"/>
      <c r="J31" s="7"/>
      <c r="K31" s="7"/>
      <c r="L31" s="7"/>
      <c r="M31" s="7"/>
      <c r="N31" s="7">
        <v>352.7</v>
      </c>
      <c r="O31" s="7"/>
      <c r="P31" s="7">
        <v>3</v>
      </c>
      <c r="Q31" s="7"/>
      <c r="R31" s="11">
        <f>G31-N31-O31-P31-Q31+J31</f>
        <v>4324.3</v>
      </c>
    </row>
    <row r="32" spans="1:18" ht="36.75" x14ac:dyDescent="0.25">
      <c r="A32" s="5" t="s">
        <v>15</v>
      </c>
      <c r="B32" s="6" t="s">
        <v>48</v>
      </c>
      <c r="C32" s="6">
        <v>2025</v>
      </c>
      <c r="D32" s="6" t="s">
        <v>43</v>
      </c>
      <c r="E32" s="6" t="s">
        <v>16</v>
      </c>
      <c r="F32" s="6" t="s">
        <v>41</v>
      </c>
      <c r="G32" s="7">
        <v>4680</v>
      </c>
      <c r="H32" s="7"/>
      <c r="I32" s="7"/>
      <c r="J32" s="7"/>
      <c r="K32" s="7"/>
      <c r="L32" s="7"/>
      <c r="M32" s="7"/>
      <c r="N32" s="7">
        <v>352.7</v>
      </c>
      <c r="O32" s="7"/>
      <c r="P32" s="7">
        <v>3</v>
      </c>
      <c r="Q32" s="7"/>
      <c r="R32" s="11">
        <f>G32-N32-O32-P32-Q32+J32</f>
        <v>4324.3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GAbi Ceballos</cp:lastModifiedBy>
  <dcterms:created xsi:type="dcterms:W3CDTF">2022-06-14T17:52:48Z</dcterms:created>
  <dcterms:modified xsi:type="dcterms:W3CDTF">2025-09-05T17:15:05Z</dcterms:modified>
</cp:coreProperties>
</file>